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atasa.klepac\Documents\FINANCIJSKI IZVJEŠTAJI I OSTALI IZVJEŠTAJI PO GODINAMA\2025. godina - PRIHODI, IZJS, FI, OSTALI IZVJEŠTAJI\31.12.25\"/>
    </mc:Choice>
  </mc:AlternateContent>
  <xr:revisionPtr revIDLastSave="0" documentId="13_ncr:1_{8BC8CEDA-3356-4A08-8C3E-B11E7F52FB97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6" sheetId="82" r:id="rId17"/>
    <sheet name="815" sheetId="81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7">'815'!$A$1:$F$426</definedName>
    <definedName name="_xlnm.Print_Area" localSheetId="16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E200" i="81" s="1"/>
  <c r="E187" i="81" s="1"/>
  <c r="D220" i="81"/>
  <c r="E215" i="81"/>
  <c r="D215" i="81"/>
  <c r="E206" i="81"/>
  <c r="D206" i="81"/>
  <c r="E201" i="81"/>
  <c r="D201" i="81"/>
  <c r="D200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E287" i="80" s="1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E56" i="80" s="1"/>
  <c r="D70" i="80"/>
  <c r="E62" i="80"/>
  <c r="D62" i="80"/>
  <c r="E57" i="80"/>
  <c r="D57" i="80"/>
  <c r="D56" i="80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D122" i="78" s="1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D274" i="77"/>
  <c r="E266" i="77"/>
  <c r="D266" i="77"/>
  <c r="D245" i="77" s="1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E187" i="77" s="1"/>
  <c r="D206" i="77"/>
  <c r="E201" i="77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E245" i="76" s="1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E188" i="76" s="1"/>
  <c r="D193" i="76"/>
  <c r="D188" i="76" s="1"/>
  <c r="D187" i="76" s="1"/>
  <c r="E189" i="76"/>
  <c r="D189" i="76"/>
  <c r="E181" i="76"/>
  <c r="D181" i="76"/>
  <c r="E175" i="76"/>
  <c r="E165" i="76" s="1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D122" i="76" s="1"/>
  <c r="E142" i="76"/>
  <c r="E122" i="76" s="1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E6" i="74" s="1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E165" i="72" s="1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D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E6" i="72" s="1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D165" i="71" s="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08" i="71"/>
  <c r="D108" i="71"/>
  <c r="E100" i="71"/>
  <c r="D100" i="71"/>
  <c r="E95" i="71"/>
  <c r="D95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E244" i="69" s="1"/>
  <c r="D288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D245" i="69" s="1"/>
  <c r="E261" i="69"/>
  <c r="E245" i="69" s="1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D122" i="51" s="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E274" i="67" s="1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D188" i="67" s="1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D7" i="67" s="1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F415" i="68" s="1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H419" i="68"/>
  <c r="J419" i="68" s="1"/>
  <c r="G419" i="68"/>
  <c r="G415" i="68" s="1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J412" i="68"/>
  <c r="I412" i="68"/>
  <c r="H412" i="68"/>
  <c r="G412" i="68"/>
  <c r="F412" i="68"/>
  <c r="E412" i="68"/>
  <c r="D412" i="68"/>
  <c r="G411" i="68"/>
  <c r="F411" i="68"/>
  <c r="E411" i="68"/>
  <c r="I411" i="68" s="1"/>
  <c r="D411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I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G396" i="68"/>
  <c r="F396" i="68"/>
  <c r="E396" i="68"/>
  <c r="D396" i="68"/>
  <c r="H396" i="68" s="1"/>
  <c r="G394" i="68"/>
  <c r="I394" i="68" s="1"/>
  <c r="F394" i="68"/>
  <c r="E394" i="68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H387" i="68" s="1"/>
  <c r="J387" i="68" s="1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F374" i="68" s="1"/>
  <c r="F371" i="68" s="1"/>
  <c r="E379" i="68"/>
  <c r="I379" i="68" s="1"/>
  <c r="D379" i="68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E374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G368" i="68"/>
  <c r="F368" i="68"/>
  <c r="E368" i="68"/>
  <c r="I368" i="68" s="1"/>
  <c r="D368" i="68"/>
  <c r="H368" i="68" s="1"/>
  <c r="I367" i="68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G359" i="68"/>
  <c r="I359" i="68" s="1"/>
  <c r="F359" i="68"/>
  <c r="E359" i="68"/>
  <c r="D359" i="68"/>
  <c r="H359" i="68" s="1"/>
  <c r="J359" i="68" s="1"/>
  <c r="I358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I351" i="68"/>
  <c r="G351" i="68"/>
  <c r="F351" i="68"/>
  <c r="F347" i="68" s="1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E347" i="68" s="1"/>
  <c r="D349" i="68"/>
  <c r="H348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J324" i="68"/>
  <c r="I324" i="68"/>
  <c r="H324" i="68"/>
  <c r="G324" i="68"/>
  <c r="F324" i="68"/>
  <c r="E324" i="68"/>
  <c r="D324" i="68"/>
  <c r="G323" i="68"/>
  <c r="F323" i="68"/>
  <c r="E323" i="68"/>
  <c r="I323" i="68" s="1"/>
  <c r="D323" i="68"/>
  <c r="I322" i="68"/>
  <c r="G322" i="68"/>
  <c r="F322" i="68"/>
  <c r="E322" i="68"/>
  <c r="D322" i="68"/>
  <c r="D320" i="68" s="1"/>
  <c r="G321" i="68"/>
  <c r="F321" i="68"/>
  <c r="E321" i="68"/>
  <c r="D321" i="68"/>
  <c r="H321" i="68" s="1"/>
  <c r="J321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J316" i="68"/>
  <c r="I316" i="68"/>
  <c r="G316" i="68"/>
  <c r="F316" i="68"/>
  <c r="E316" i="68"/>
  <c r="D316" i="68"/>
  <c r="H316" i="68" s="1"/>
  <c r="G315" i="68"/>
  <c r="F315" i="68"/>
  <c r="E315" i="68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I312" i="68"/>
  <c r="G312" i="68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D308" i="68"/>
  <c r="G307" i="68"/>
  <c r="F307" i="68"/>
  <c r="E307" i="68"/>
  <c r="I307" i="68" s="1"/>
  <c r="D307" i="68"/>
  <c r="H307" i="68" s="1"/>
  <c r="J307" i="68" s="1"/>
  <c r="G305" i="68"/>
  <c r="I305" i="68" s="1"/>
  <c r="F305" i="68"/>
  <c r="E305" i="68"/>
  <c r="D305" i="68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D301" i="68"/>
  <c r="D299" i="68" s="1"/>
  <c r="I300" i="68"/>
  <c r="G300" i="68"/>
  <c r="F300" i="68"/>
  <c r="E300" i="68"/>
  <c r="D300" i="68"/>
  <c r="H300" i="68" s="1"/>
  <c r="J300" i="68" s="1"/>
  <c r="G298" i="68"/>
  <c r="G297" i="68" s="1"/>
  <c r="F298" i="68"/>
  <c r="E298" i="68"/>
  <c r="I298" i="68" s="1"/>
  <c r="I297" i="68" s="1"/>
  <c r="D298" i="68"/>
  <c r="H298" i="68" s="1"/>
  <c r="F297" i="68"/>
  <c r="E297" i="68"/>
  <c r="D297" i="68"/>
  <c r="G296" i="68"/>
  <c r="F296" i="68"/>
  <c r="H296" i="68" s="1"/>
  <c r="J296" i="68" s="1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D293" i="68" s="1"/>
  <c r="G292" i="68"/>
  <c r="F292" i="68"/>
  <c r="E292" i="68"/>
  <c r="I292" i="68" s="1"/>
  <c r="D292" i="68"/>
  <c r="I291" i="68"/>
  <c r="H291" i="68"/>
  <c r="J291" i="68" s="1"/>
  <c r="G291" i="68"/>
  <c r="F291" i="68"/>
  <c r="E291" i="68"/>
  <c r="D291" i="68"/>
  <c r="G290" i="68"/>
  <c r="F290" i="68"/>
  <c r="E290" i="68"/>
  <c r="D290" i="68"/>
  <c r="G289" i="68"/>
  <c r="F289" i="68"/>
  <c r="E289" i="68"/>
  <c r="D289" i="68"/>
  <c r="H289" i="68" s="1"/>
  <c r="G286" i="68"/>
  <c r="F286" i="68"/>
  <c r="H286" i="68" s="1"/>
  <c r="J286" i="68" s="1"/>
  <c r="E286" i="68"/>
  <c r="I286" i="68" s="1"/>
  <c r="D286" i="68"/>
  <c r="G285" i="68"/>
  <c r="G284" i="68" s="1"/>
  <c r="F285" i="68"/>
  <c r="F284" i="68" s="1"/>
  <c r="E285" i="68"/>
  <c r="I285" i="68" s="1"/>
  <c r="I284" i="68" s="1"/>
  <c r="D285" i="68"/>
  <c r="D284" i="68" s="1"/>
  <c r="G283" i="68"/>
  <c r="F283" i="68"/>
  <c r="F281" i="68" s="1"/>
  <c r="E283" i="68"/>
  <c r="D283" i="68"/>
  <c r="G282" i="68"/>
  <c r="F282" i="68"/>
  <c r="E282" i="68"/>
  <c r="D282" i="68"/>
  <c r="H282" i="68" s="1"/>
  <c r="G280" i="68"/>
  <c r="G279" i="68" s="1"/>
  <c r="F280" i="68"/>
  <c r="E280" i="68"/>
  <c r="E279" i="68" s="1"/>
  <c r="D280" i="68"/>
  <c r="D279" i="68" s="1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I268" i="68"/>
  <c r="G268" i="68"/>
  <c r="F268" i="68"/>
  <c r="E268" i="68"/>
  <c r="D268" i="68"/>
  <c r="H268" i="68" s="1"/>
  <c r="J268" i="68" s="1"/>
  <c r="H267" i="68"/>
  <c r="J267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F262" i="68"/>
  <c r="F261" i="68" s="1"/>
  <c r="E262" i="68"/>
  <c r="D262" i="68"/>
  <c r="H262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I258" i="68" s="1"/>
  <c r="F258" i="68"/>
  <c r="E258" i="68"/>
  <c r="D258" i="68"/>
  <c r="G257" i="68"/>
  <c r="I257" i="68" s="1"/>
  <c r="F257" i="68"/>
  <c r="E257" i="68"/>
  <c r="D257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F249" i="68" s="1"/>
  <c r="E251" i="68"/>
  <c r="E249" i="68" s="1"/>
  <c r="D251" i="68"/>
  <c r="D249" i="68" s="1"/>
  <c r="G250" i="68"/>
  <c r="F250" i="68"/>
  <c r="E250" i="68"/>
  <c r="I250" i="68" s="1"/>
  <c r="D250" i="68"/>
  <c r="H250" i="68" s="1"/>
  <c r="G248" i="68"/>
  <c r="F248" i="68"/>
  <c r="E248" i="68"/>
  <c r="E246" i="68" s="1"/>
  <c r="D248" i="68"/>
  <c r="D246" i="68" s="1"/>
  <c r="G247" i="68"/>
  <c r="F247" i="68"/>
  <c r="F246" i="68" s="1"/>
  <c r="E247" i="68"/>
  <c r="I247" i="68" s="1"/>
  <c r="D247" i="68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G239" i="68"/>
  <c r="F239" i="68"/>
  <c r="G238" i="68"/>
  <c r="F238" i="68"/>
  <c r="E238" i="68"/>
  <c r="I238" i="68" s="1"/>
  <c r="I237" i="68" s="1"/>
  <c r="D238" i="68"/>
  <c r="H238" i="68" s="1"/>
  <c r="G237" i="68"/>
  <c r="F237" i="68"/>
  <c r="G236" i="68"/>
  <c r="F236" i="68"/>
  <c r="H236" i="68" s="1"/>
  <c r="E236" i="68"/>
  <c r="I236" i="68" s="1"/>
  <c r="D236" i="68"/>
  <c r="G235" i="68"/>
  <c r="F235" i="68"/>
  <c r="E235" i="68"/>
  <c r="D235" i="68"/>
  <c r="H235" i="68" s="1"/>
  <c r="J235" i="68" s="1"/>
  <c r="G234" i="68"/>
  <c r="G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E228" i="68" s="1"/>
  <c r="D230" i="68"/>
  <c r="H230" i="68" s="1"/>
  <c r="J230" i="68" s="1"/>
  <c r="I229" i="68"/>
  <c r="G229" i="68"/>
  <c r="F229" i="68"/>
  <c r="F228" i="68" s="1"/>
  <c r="E229" i="68"/>
  <c r="D229" i="68"/>
  <c r="G227" i="68"/>
  <c r="F227" i="68"/>
  <c r="F225" i="68" s="1"/>
  <c r="E227" i="68"/>
  <c r="I227" i="68" s="1"/>
  <c r="D227" i="68"/>
  <c r="G226" i="68"/>
  <c r="F226" i="68"/>
  <c r="E226" i="68"/>
  <c r="D226" i="68"/>
  <c r="H226" i="68" s="1"/>
  <c r="J226" i="68" s="1"/>
  <c r="G225" i="68"/>
  <c r="I224" i="68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J217" i="68"/>
  <c r="G217" i="68"/>
  <c r="I217" i="68" s="1"/>
  <c r="F217" i="68"/>
  <c r="E217" i="68"/>
  <c r="D217" i="68"/>
  <c r="H217" i="68" s="1"/>
  <c r="G216" i="68"/>
  <c r="G215" i="68" s="1"/>
  <c r="F216" i="68"/>
  <c r="E216" i="68"/>
  <c r="D216" i="68"/>
  <c r="H216" i="68" s="1"/>
  <c r="G214" i="68"/>
  <c r="I214" i="68" s="1"/>
  <c r="F214" i="68"/>
  <c r="E214" i="68"/>
  <c r="D214" i="68"/>
  <c r="H214" i="68" s="1"/>
  <c r="J214" i="68" s="1"/>
  <c r="I213" i="68"/>
  <c r="G213" i="68"/>
  <c r="F213" i="68"/>
  <c r="H213" i="68" s="1"/>
  <c r="J213" i="68" s="1"/>
  <c r="E213" i="68"/>
  <c r="D213" i="68"/>
  <c r="J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H208" i="68" s="1"/>
  <c r="J208" i="68" s="1"/>
  <c r="E208" i="68"/>
  <c r="I208" i="68" s="1"/>
  <c r="D208" i="68"/>
  <c r="G207" i="68"/>
  <c r="G206" i="68" s="1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H204" i="68" s="1"/>
  <c r="J204" i="68" s="1"/>
  <c r="E204" i="68"/>
  <c r="I204" i="68" s="1"/>
  <c r="D204" i="68"/>
  <c r="I203" i="68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J196" i="68"/>
  <c r="G196" i="68"/>
  <c r="F196" i="68"/>
  <c r="E196" i="68"/>
  <c r="I196" i="68" s="1"/>
  <c r="D196" i="68"/>
  <c r="H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H194" i="68" s="1"/>
  <c r="G192" i="68"/>
  <c r="F192" i="68"/>
  <c r="E192" i="68"/>
  <c r="E189" i="68" s="1"/>
  <c r="D192" i="68"/>
  <c r="D189" i="68" s="1"/>
  <c r="G191" i="68"/>
  <c r="F191" i="68"/>
  <c r="E191" i="68"/>
  <c r="D191" i="68"/>
  <c r="G190" i="68"/>
  <c r="F190" i="68"/>
  <c r="E190" i="68"/>
  <c r="D190" i="68"/>
  <c r="H190" i="68" s="1"/>
  <c r="J190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D177" i="68"/>
  <c r="I176" i="68"/>
  <c r="G176" i="68"/>
  <c r="F176" i="68"/>
  <c r="E176" i="68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I172" i="68" s="1"/>
  <c r="F172" i="68"/>
  <c r="H172" i="68" s="1"/>
  <c r="J172" i="68" s="1"/>
  <c r="E172" i="68"/>
  <c r="D172" i="68"/>
  <c r="G171" i="68"/>
  <c r="F171" i="68"/>
  <c r="E171" i="68"/>
  <c r="I171" i="68" s="1"/>
  <c r="D171" i="68"/>
  <c r="G170" i="68"/>
  <c r="G169" i="68"/>
  <c r="F169" i="68"/>
  <c r="E169" i="68"/>
  <c r="I169" i="68" s="1"/>
  <c r="D169" i="68"/>
  <c r="H169" i="68" s="1"/>
  <c r="J169" i="68" s="1"/>
  <c r="G168" i="68"/>
  <c r="G166" i="68" s="1"/>
  <c r="F168" i="68"/>
  <c r="F166" i="68" s="1"/>
  <c r="E168" i="68"/>
  <c r="D168" i="68"/>
  <c r="D166" i="68" s="1"/>
  <c r="G167" i="68"/>
  <c r="F167" i="68"/>
  <c r="E167" i="68"/>
  <c r="I167" i="68" s="1"/>
  <c r="D167" i="68"/>
  <c r="H167" i="68" s="1"/>
  <c r="J167" i="68" s="1"/>
  <c r="G164" i="68"/>
  <c r="I164" i="68" s="1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H162" i="68"/>
  <c r="J162" i="68" s="1"/>
  <c r="G162" i="68"/>
  <c r="F162" i="68"/>
  <c r="E162" i="68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I158" i="68" s="1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I156" i="68" s="1"/>
  <c r="D156" i="68"/>
  <c r="H156" i="68" s="1"/>
  <c r="J156" i="68" s="1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G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G145" i="68"/>
  <c r="F145" i="68"/>
  <c r="E145" i="68"/>
  <c r="D145" i="68"/>
  <c r="D142" i="68" s="1"/>
  <c r="I144" i="68"/>
  <c r="G144" i="68"/>
  <c r="F144" i="68"/>
  <c r="E144" i="68"/>
  <c r="D144" i="68"/>
  <c r="G143" i="68"/>
  <c r="G142" i="68" s="1"/>
  <c r="F143" i="68"/>
  <c r="F142" i="68" s="1"/>
  <c r="E143" i="68"/>
  <c r="D143" i="68"/>
  <c r="I141" i="68"/>
  <c r="G141" i="68"/>
  <c r="F141" i="68"/>
  <c r="E141" i="68"/>
  <c r="D141" i="68"/>
  <c r="H141" i="68" s="1"/>
  <c r="J141" i="68" s="1"/>
  <c r="I140" i="68"/>
  <c r="I138" i="68" s="1"/>
  <c r="H140" i="68"/>
  <c r="J140" i="68" s="1"/>
  <c r="G140" i="68"/>
  <c r="G138" i="68" s="1"/>
  <c r="F140" i="68"/>
  <c r="F138" i="68" s="1"/>
  <c r="E140" i="68"/>
  <c r="D140" i="68"/>
  <c r="G139" i="68"/>
  <c r="F139" i="68"/>
  <c r="E139" i="68"/>
  <c r="I139" i="68" s="1"/>
  <c r="D139" i="68"/>
  <c r="E138" i="68"/>
  <c r="G137" i="68"/>
  <c r="F137" i="68"/>
  <c r="E137" i="68"/>
  <c r="I137" i="68" s="1"/>
  <c r="D137" i="68"/>
  <c r="G136" i="68"/>
  <c r="G134" i="68" s="1"/>
  <c r="F136" i="68"/>
  <c r="F134" i="68" s="1"/>
  <c r="E136" i="68"/>
  <c r="D136" i="68"/>
  <c r="H136" i="68" s="1"/>
  <c r="J136" i="68" s="1"/>
  <c r="G135" i="68"/>
  <c r="F135" i="68"/>
  <c r="E135" i="68"/>
  <c r="I135" i="68" s="1"/>
  <c r="D135" i="68"/>
  <c r="G133" i="68"/>
  <c r="I133" i="68" s="1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F130" i="68"/>
  <c r="F129" i="68" s="1"/>
  <c r="E130" i="68"/>
  <c r="D130" i="68"/>
  <c r="I128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D127" i="68"/>
  <c r="G125" i="68"/>
  <c r="F125" i="68"/>
  <c r="E125" i="68"/>
  <c r="I125" i="68" s="1"/>
  <c r="D125" i="68"/>
  <c r="G124" i="68"/>
  <c r="G123" i="68" s="1"/>
  <c r="F124" i="68"/>
  <c r="E124" i="68"/>
  <c r="D124" i="68"/>
  <c r="G121" i="68"/>
  <c r="F121" i="68"/>
  <c r="E121" i="68"/>
  <c r="I121" i="68" s="1"/>
  <c r="D121" i="68"/>
  <c r="G120" i="68"/>
  <c r="F120" i="68"/>
  <c r="F117" i="68" s="1"/>
  <c r="F113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G117" i="68"/>
  <c r="G116" i="68"/>
  <c r="G114" i="68" s="1"/>
  <c r="G113" i="68" s="1"/>
  <c r="F116" i="68"/>
  <c r="E116" i="68"/>
  <c r="E114" i="68" s="1"/>
  <c r="D116" i="68"/>
  <c r="H116" i="68" s="1"/>
  <c r="J116" i="68" s="1"/>
  <c r="G115" i="68"/>
  <c r="F115" i="68"/>
  <c r="E115" i="68"/>
  <c r="I115" i="68" s="1"/>
  <c r="D115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G108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D97" i="68"/>
  <c r="H97" i="68" s="1"/>
  <c r="J97" i="68" s="1"/>
  <c r="G96" i="68"/>
  <c r="F96" i="68"/>
  <c r="E96" i="68"/>
  <c r="I96" i="68" s="1"/>
  <c r="D96" i="68"/>
  <c r="H96" i="68" s="1"/>
  <c r="F95" i="68"/>
  <c r="G93" i="68"/>
  <c r="F93" i="68"/>
  <c r="H93" i="68" s="1"/>
  <c r="J93" i="68" s="1"/>
  <c r="E93" i="68"/>
  <c r="I93" i="68" s="1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I87" i="68" s="1"/>
  <c r="D87" i="68"/>
  <c r="H87" i="68" s="1"/>
  <c r="I85" i="68"/>
  <c r="G85" i="68"/>
  <c r="F85" i="68"/>
  <c r="H85" i="68" s="1"/>
  <c r="J85" i="68" s="1"/>
  <c r="E85" i="68"/>
  <c r="D85" i="68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G82" i="68"/>
  <c r="G81" i="68" s="1"/>
  <c r="F82" i="68"/>
  <c r="E82" i="68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G75" i="68"/>
  <c r="F75" i="68"/>
  <c r="E75" i="68"/>
  <c r="D75" i="68"/>
  <c r="H75" i="68" s="1"/>
  <c r="J75" i="68" s="1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G72" i="68"/>
  <c r="G70" i="68" s="1"/>
  <c r="F72" i="68"/>
  <c r="F70" i="68" s="1"/>
  <c r="E72" i="68"/>
  <c r="D72" i="68"/>
  <c r="H72" i="68" s="1"/>
  <c r="J72" i="68" s="1"/>
  <c r="H71" i="68"/>
  <c r="J71" i="68" s="1"/>
  <c r="G71" i="68"/>
  <c r="F71" i="68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H61" i="68"/>
  <c r="J61" i="68" s="1"/>
  <c r="G61" i="68"/>
  <c r="F61" i="68"/>
  <c r="E61" i="68"/>
  <c r="D61" i="68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H53" i="68" s="1"/>
  <c r="E53" i="68"/>
  <c r="D53" i="68"/>
  <c r="D52" i="68" s="1"/>
  <c r="G51" i="68"/>
  <c r="F51" i="68"/>
  <c r="H51" i="68" s="1"/>
  <c r="J51" i="68" s="1"/>
  <c r="E51" i="68"/>
  <c r="I51" i="68" s="1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G42" i="68"/>
  <c r="F42" i="68"/>
  <c r="E42" i="68"/>
  <c r="I42" i="68" s="1"/>
  <c r="D42" i="68"/>
  <c r="H42" i="68" s="1"/>
  <c r="J42" i="68" s="1"/>
  <c r="H41" i="68"/>
  <c r="J41" i="68" s="1"/>
  <c r="G41" i="68"/>
  <c r="F41" i="68"/>
  <c r="E41" i="68"/>
  <c r="E40" i="68" s="1"/>
  <c r="E39" i="68" s="1"/>
  <c r="I39" i="68" s="1"/>
  <c r="D41" i="68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G35" i="68" s="1"/>
  <c r="F37" i="68"/>
  <c r="F35" i="68" s="1"/>
  <c r="E37" i="68"/>
  <c r="E35" i="68" s="1"/>
  <c r="D37" i="68"/>
  <c r="I36" i="68"/>
  <c r="G36" i="68"/>
  <c r="F36" i="68"/>
  <c r="E36" i="68"/>
  <c r="D36" i="68"/>
  <c r="D35" i="68" s="1"/>
  <c r="G34" i="68"/>
  <c r="I34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F31" i="68"/>
  <c r="E31" i="68"/>
  <c r="I31" i="68" s="1"/>
  <c r="D31" i="68"/>
  <c r="H31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H27" i="68" s="1"/>
  <c r="J27" i="68" s="1"/>
  <c r="G26" i="68"/>
  <c r="F26" i="68"/>
  <c r="E26" i="68"/>
  <c r="D26" i="68"/>
  <c r="H26" i="68" s="1"/>
  <c r="J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G20" i="68" s="1"/>
  <c r="F21" i="68"/>
  <c r="E21" i="68"/>
  <c r="D21" i="68"/>
  <c r="H21" i="68" s="1"/>
  <c r="J21" i="68" s="1"/>
  <c r="G18" i="68"/>
  <c r="F18" i="68"/>
  <c r="E18" i="68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D14" i="68" s="1"/>
  <c r="J15" i="68"/>
  <c r="G15" i="68"/>
  <c r="F15" i="68"/>
  <c r="E15" i="68"/>
  <c r="I15" i="68" s="1"/>
  <c r="D15" i="68"/>
  <c r="H15" i="68" s="1"/>
  <c r="G13" i="68"/>
  <c r="G11" i="68" s="1"/>
  <c r="F13" i="68"/>
  <c r="E13" i="68"/>
  <c r="D13" i="68"/>
  <c r="H13" i="68" s="1"/>
  <c r="J13" i="68" s="1"/>
  <c r="G12" i="68"/>
  <c r="F12" i="68"/>
  <c r="E12" i="68"/>
  <c r="D12" i="68"/>
  <c r="D11" i="68" s="1"/>
  <c r="F11" i="68"/>
  <c r="F7" i="68" s="1"/>
  <c r="G10" i="68"/>
  <c r="F10" i="68"/>
  <c r="E10" i="68"/>
  <c r="I10" i="68" s="1"/>
  <c r="D10" i="68"/>
  <c r="H10" i="68" s="1"/>
  <c r="J10" i="68" s="1"/>
  <c r="G9" i="68"/>
  <c r="F9" i="68"/>
  <c r="F8" i="68" s="1"/>
  <c r="E9" i="68"/>
  <c r="I9" i="68" s="1"/>
  <c r="D9" i="68"/>
  <c r="H9" i="68" s="1"/>
  <c r="D8" i="68"/>
  <c r="E19" i="80" l="1"/>
  <c r="E6" i="80" s="1"/>
  <c r="D325" i="68"/>
  <c r="I352" i="68"/>
  <c r="H297" i="68"/>
  <c r="J297" i="68" s="1"/>
  <c r="J298" i="68"/>
  <c r="J250" i="68"/>
  <c r="H372" i="68"/>
  <c r="J372" i="68" s="1"/>
  <c r="J373" i="68"/>
  <c r="H192" i="68"/>
  <c r="J192" i="68" s="1"/>
  <c r="D234" i="68"/>
  <c r="D233" i="68" s="1"/>
  <c r="I14" i="68"/>
  <c r="I41" i="68"/>
  <c r="I40" i="68" s="1"/>
  <c r="I90" i="68"/>
  <c r="I86" i="68" s="1"/>
  <c r="H145" i="68"/>
  <c r="J145" i="68" s="1"/>
  <c r="H251" i="68"/>
  <c r="J251" i="68" s="1"/>
  <c r="H292" i="68"/>
  <c r="J292" i="68" s="1"/>
  <c r="H337" i="68"/>
  <c r="J337" i="68" s="1"/>
  <c r="I145" i="68"/>
  <c r="H197" i="68"/>
  <c r="J197" i="68" s="1"/>
  <c r="H218" i="68"/>
  <c r="J218" i="68" s="1"/>
  <c r="I248" i="68"/>
  <c r="I246" i="68" s="1"/>
  <c r="I376" i="68"/>
  <c r="H413" i="68"/>
  <c r="J413" i="68" s="1"/>
  <c r="E52" i="68"/>
  <c r="I364" i="68"/>
  <c r="I357" i="68" s="1"/>
  <c r="I197" i="68"/>
  <c r="I230" i="68"/>
  <c r="I228" i="68" s="1"/>
  <c r="H248" i="68"/>
  <c r="J248" i="68" s="1"/>
  <c r="H301" i="68"/>
  <c r="J301" i="68" s="1"/>
  <c r="H305" i="68"/>
  <c r="J305" i="68" s="1"/>
  <c r="H329" i="68"/>
  <c r="J329" i="68" s="1"/>
  <c r="H394" i="68"/>
  <c r="J394" i="68" s="1"/>
  <c r="H398" i="68"/>
  <c r="J398" i="68" s="1"/>
  <c r="I425" i="68"/>
  <c r="D95" i="68"/>
  <c r="D7" i="68"/>
  <c r="E215" i="68"/>
  <c r="I278" i="68"/>
  <c r="I314" i="68"/>
  <c r="E8" i="68"/>
  <c r="H60" i="68"/>
  <c r="J60" i="68" s="1"/>
  <c r="I310" i="68"/>
  <c r="H339" i="68"/>
  <c r="J339" i="68" s="1"/>
  <c r="I377" i="68"/>
  <c r="H384" i="68"/>
  <c r="J384" i="68" s="1"/>
  <c r="D237" i="68"/>
  <c r="H257" i="68"/>
  <c r="J257" i="68" s="1"/>
  <c r="H273" i="68"/>
  <c r="J273" i="68" s="1"/>
  <c r="D123" i="68"/>
  <c r="H161" i="68"/>
  <c r="J161" i="68" s="1"/>
  <c r="H271" i="68"/>
  <c r="J271" i="68" s="1"/>
  <c r="D40" i="68"/>
  <c r="D39" i="68" s="1"/>
  <c r="H76" i="68"/>
  <c r="J76" i="68" s="1"/>
  <c r="E14" i="68"/>
  <c r="I69" i="68"/>
  <c r="H125" i="68"/>
  <c r="J125" i="68" s="1"/>
  <c r="I212" i="68"/>
  <c r="I216" i="68"/>
  <c r="I215" i="68" s="1"/>
  <c r="H280" i="68"/>
  <c r="H279" i="68" s="1"/>
  <c r="J279" i="68" s="1"/>
  <c r="H355" i="68"/>
  <c r="J355" i="68" s="1"/>
  <c r="H378" i="68"/>
  <c r="J378" i="68" s="1"/>
  <c r="D215" i="68"/>
  <c r="I8" i="68"/>
  <c r="I18" i="68"/>
  <c r="H32" i="68"/>
  <c r="J32" i="68" s="1"/>
  <c r="H36" i="68"/>
  <c r="J36" i="68" s="1"/>
  <c r="I331" i="68"/>
  <c r="I355" i="68"/>
  <c r="H403" i="68"/>
  <c r="J403" i="68" s="1"/>
  <c r="D206" i="68"/>
  <c r="I132" i="68"/>
  <c r="H177" i="68"/>
  <c r="J177" i="68" s="1"/>
  <c r="D25" i="68"/>
  <c r="E237" i="68"/>
  <c r="H106" i="68"/>
  <c r="J106" i="68" s="1"/>
  <c r="H191" i="68"/>
  <c r="J191" i="68" s="1"/>
  <c r="H224" i="68"/>
  <c r="J224" i="68" s="1"/>
  <c r="I280" i="68"/>
  <c r="I279" i="68" s="1"/>
  <c r="E306" i="68"/>
  <c r="I13" i="68"/>
  <c r="E7" i="67"/>
  <c r="E6" i="67" s="1"/>
  <c r="E6" i="69"/>
  <c r="E146" i="68"/>
  <c r="E56" i="71"/>
  <c r="E45" i="71"/>
  <c r="E19" i="73"/>
  <c r="E6" i="73" s="1"/>
  <c r="I209" i="68"/>
  <c r="I54" i="68"/>
  <c r="E45" i="69"/>
  <c r="E45" i="67"/>
  <c r="E200" i="67"/>
  <c r="E187" i="67" s="1"/>
  <c r="G19" i="68"/>
  <c r="G25" i="68"/>
  <c r="I26" i="68"/>
  <c r="E25" i="68"/>
  <c r="E19" i="51"/>
  <c r="E6" i="51" s="1"/>
  <c r="D244" i="78"/>
  <c r="I325" i="68"/>
  <c r="G45" i="68"/>
  <c r="H234" i="68"/>
  <c r="J236" i="68"/>
  <c r="H157" i="68"/>
  <c r="D155" i="68"/>
  <c r="D154" i="68" s="1"/>
  <c r="J216" i="68"/>
  <c r="H215" i="68"/>
  <c r="J215" i="68" s="1"/>
  <c r="E206" i="68"/>
  <c r="I207" i="68"/>
  <c r="H39" i="68"/>
  <c r="J39" i="68" s="1"/>
  <c r="D149" i="68"/>
  <c r="H150" i="68"/>
  <c r="D44" i="78"/>
  <c r="D244" i="82"/>
  <c r="E142" i="68"/>
  <c r="I143" i="68"/>
  <c r="I142" i="68" s="1"/>
  <c r="I162" i="68"/>
  <c r="I161" i="68" s="1"/>
  <c r="E161" i="68"/>
  <c r="H207" i="68"/>
  <c r="I340" i="68"/>
  <c r="E338" i="68"/>
  <c r="J416" i="68"/>
  <c r="E95" i="68"/>
  <c r="E44" i="75"/>
  <c r="D244" i="79"/>
  <c r="E244" i="67"/>
  <c r="H37" i="68"/>
  <c r="J37" i="68" s="1"/>
  <c r="H52" i="68"/>
  <c r="J52" i="68" s="1"/>
  <c r="J53" i="68"/>
  <c r="H109" i="68"/>
  <c r="H147" i="68"/>
  <c r="F170" i="68"/>
  <c r="F165" i="68" s="1"/>
  <c r="G14" i="68"/>
  <c r="I37" i="68"/>
  <c r="I35" i="68" s="1"/>
  <c r="E86" i="68"/>
  <c r="I88" i="68"/>
  <c r="J96" i="68"/>
  <c r="H95" i="68"/>
  <c r="I108" i="68"/>
  <c r="I179" i="68"/>
  <c r="E175" i="68"/>
  <c r="F234" i="68"/>
  <c r="F233" i="68" s="1"/>
  <c r="G281" i="68"/>
  <c r="I282" i="68"/>
  <c r="I281" i="68" s="1"/>
  <c r="H308" i="68"/>
  <c r="J308" i="68" s="1"/>
  <c r="D306" i="68"/>
  <c r="G385" i="68"/>
  <c r="D6" i="73"/>
  <c r="J282" i="68"/>
  <c r="E6" i="79"/>
  <c r="G261" i="68"/>
  <c r="I262" i="68"/>
  <c r="I261" i="68" s="1"/>
  <c r="E30" i="68"/>
  <c r="J262" i="68"/>
  <c r="I27" i="68"/>
  <c r="D126" i="68"/>
  <c r="H127" i="68"/>
  <c r="F245" i="68"/>
  <c r="J396" i="68"/>
  <c r="I97" i="68"/>
  <c r="I95" i="68" s="1"/>
  <c r="J31" i="68"/>
  <c r="H30" i="68"/>
  <c r="J30" i="68" s="1"/>
  <c r="E70" i="68"/>
  <c r="D275" i="68"/>
  <c r="H276" i="68"/>
  <c r="G374" i="68"/>
  <c r="G371" i="68" s="1"/>
  <c r="I380" i="68"/>
  <c r="E244" i="70"/>
  <c r="J63" i="68"/>
  <c r="H28" i="68"/>
  <c r="J28" i="68" s="1"/>
  <c r="H143" i="68"/>
  <c r="I419" i="68"/>
  <c r="J87" i="68"/>
  <c r="E134" i="68"/>
  <c r="I136" i="68"/>
  <c r="E244" i="76"/>
  <c r="H16" i="68"/>
  <c r="F86" i="68"/>
  <c r="I168" i="68"/>
  <c r="I166" i="68" s="1"/>
  <c r="E166" i="68"/>
  <c r="I192" i="68"/>
  <c r="H20" i="68"/>
  <c r="E57" i="68"/>
  <c r="I61" i="68"/>
  <c r="I57" i="68" s="1"/>
  <c r="H81" i="68"/>
  <c r="J81" i="68" s="1"/>
  <c r="G86" i="68"/>
  <c r="F189" i="68"/>
  <c r="G228" i="68"/>
  <c r="G200" i="68" s="1"/>
  <c r="D281" i="68"/>
  <c r="H283" i="68"/>
  <c r="J283" i="68" s="1"/>
  <c r="E395" i="68"/>
  <c r="D44" i="73"/>
  <c r="D6" i="74"/>
  <c r="D6" i="75"/>
  <c r="I104" i="68"/>
  <c r="E100" i="68"/>
  <c r="D70" i="68"/>
  <c r="H139" i="68"/>
  <c r="D138" i="68"/>
  <c r="D181" i="68"/>
  <c r="H182" i="68"/>
  <c r="G338" i="68"/>
  <c r="I339" i="68"/>
  <c r="D6" i="72"/>
  <c r="E44" i="78"/>
  <c r="I30" i="68"/>
  <c r="I134" i="68"/>
  <c r="I242" i="68"/>
  <c r="I239" i="68" s="1"/>
  <c r="G266" i="68"/>
  <c r="I271" i="68"/>
  <c r="H322" i="68"/>
  <c r="F320" i="68"/>
  <c r="G325" i="68"/>
  <c r="J331" i="68"/>
  <c r="I75" i="68"/>
  <c r="H130" i="68"/>
  <c r="I155" i="68"/>
  <c r="H189" i="68"/>
  <c r="D193" i="68"/>
  <c r="D188" i="68" s="1"/>
  <c r="H227" i="68"/>
  <c r="D225" i="68"/>
  <c r="I283" i="68"/>
  <c r="E281" i="68"/>
  <c r="G306" i="68"/>
  <c r="I308" i="68"/>
  <c r="E371" i="72"/>
  <c r="E45" i="73"/>
  <c r="D30" i="68"/>
  <c r="H342" i="68"/>
  <c r="J342" i="68" s="1"/>
  <c r="D338" i="68"/>
  <c r="I386" i="68"/>
  <c r="I385" i="68" s="1"/>
  <c r="E385" i="68"/>
  <c r="D357" i="68"/>
  <c r="H358" i="68"/>
  <c r="I72" i="68"/>
  <c r="I70" i="68" s="1"/>
  <c r="I173" i="68"/>
  <c r="I170" i="68" s="1"/>
  <c r="E170" i="68"/>
  <c r="G62" i="68"/>
  <c r="G56" i="68" s="1"/>
  <c r="J194" i="68"/>
  <c r="H193" i="68"/>
  <c r="J193" i="68" s="1"/>
  <c r="F338" i="68"/>
  <c r="I21" i="68"/>
  <c r="I20" i="68" s="1"/>
  <c r="H101" i="68"/>
  <c r="E149" i="68"/>
  <c r="I150" i="68"/>
  <c r="I149" i="68" s="1"/>
  <c r="G175" i="68"/>
  <c r="G165" i="68" s="1"/>
  <c r="I177" i="68"/>
  <c r="E244" i="82"/>
  <c r="E11" i="68"/>
  <c r="E7" i="68" s="1"/>
  <c r="I12" i="68"/>
  <c r="I101" i="68"/>
  <c r="F220" i="68"/>
  <c r="H240" i="68"/>
  <c r="D239" i="68"/>
  <c r="H8" i="68"/>
  <c r="J9" i="68"/>
  <c r="D170" i="68"/>
  <c r="H171" i="68"/>
  <c r="F94" i="68"/>
  <c r="I306" i="68"/>
  <c r="F14" i="68"/>
  <c r="F6" i="68" s="1"/>
  <c r="I116" i="68"/>
  <c r="I114" i="68" s="1"/>
  <c r="I113" i="68" s="1"/>
  <c r="F57" i="68"/>
  <c r="H58" i="68"/>
  <c r="I130" i="68"/>
  <c r="I129" i="68" s="1"/>
  <c r="E129" i="68"/>
  <c r="H168" i="68"/>
  <c r="J168" i="68" s="1"/>
  <c r="D201" i="68"/>
  <c r="H202" i="68"/>
  <c r="H386" i="68"/>
  <c r="D385" i="68"/>
  <c r="F405" i="68"/>
  <c r="H406" i="68"/>
  <c r="E287" i="71"/>
  <c r="E244" i="71" s="1"/>
  <c r="D245" i="72"/>
  <c r="D244" i="72" s="1"/>
  <c r="E244" i="73"/>
  <c r="H40" i="68"/>
  <c r="J40" i="68" s="1"/>
  <c r="F52" i="68"/>
  <c r="I82" i="68"/>
  <c r="I81" i="68" s="1"/>
  <c r="E81" i="68"/>
  <c r="E126" i="68"/>
  <c r="I127" i="68"/>
  <c r="I126" i="68" s="1"/>
  <c r="G129" i="68"/>
  <c r="G122" i="68" s="1"/>
  <c r="D220" i="68"/>
  <c r="H221" i="68"/>
  <c r="F279" i="68"/>
  <c r="H315" i="68"/>
  <c r="J315" i="68" s="1"/>
  <c r="D94" i="71"/>
  <c r="D44" i="71" s="1"/>
  <c r="E245" i="74"/>
  <c r="E244" i="74" s="1"/>
  <c r="E94" i="79"/>
  <c r="E94" i="81"/>
  <c r="H17" i="68"/>
  <c r="J17" i="68" s="1"/>
  <c r="F81" i="68"/>
  <c r="H120" i="68"/>
  <c r="J120" i="68" s="1"/>
  <c r="D129" i="68"/>
  <c r="H131" i="68"/>
  <c r="J131" i="68" s="1"/>
  <c r="H144" i="68"/>
  <c r="J144" i="68" s="1"/>
  <c r="H179" i="68"/>
  <c r="J179" i="68" s="1"/>
  <c r="D175" i="68"/>
  <c r="G193" i="68"/>
  <c r="I221" i="68"/>
  <c r="I220" i="68" s="1"/>
  <c r="E220" i="68"/>
  <c r="H260" i="68"/>
  <c r="J260" i="68" s="1"/>
  <c r="I304" i="68"/>
  <c r="E299" i="68"/>
  <c r="H383" i="68"/>
  <c r="J383" i="68" s="1"/>
  <c r="G395" i="68"/>
  <c r="I396" i="68"/>
  <c r="I395" i="68" s="1"/>
  <c r="E94" i="71"/>
  <c r="E244" i="81"/>
  <c r="J269" i="68"/>
  <c r="F275" i="68"/>
  <c r="F274" i="68" s="1"/>
  <c r="H299" i="68"/>
  <c r="J299" i="68" s="1"/>
  <c r="D287" i="69"/>
  <c r="D244" i="69" s="1"/>
  <c r="E44" i="77"/>
  <c r="D81" i="68"/>
  <c r="H83" i="68"/>
  <c r="J83" i="68" s="1"/>
  <c r="E44" i="72"/>
  <c r="G8" i="68"/>
  <c r="G7" i="68" s="1"/>
  <c r="D46" i="68"/>
  <c r="D45" i="68" s="1"/>
  <c r="H47" i="68"/>
  <c r="G161" i="68"/>
  <c r="F201" i="68"/>
  <c r="H12" i="68"/>
  <c r="D20" i="68"/>
  <c r="D19" i="68" s="1"/>
  <c r="D6" i="68" s="1"/>
  <c r="E46" i="68"/>
  <c r="E45" i="68" s="1"/>
  <c r="I47" i="68"/>
  <c r="I46" i="68" s="1"/>
  <c r="D86" i="68"/>
  <c r="F175" i="68"/>
  <c r="F193" i="68"/>
  <c r="G245" i="68"/>
  <c r="G244" i="68" s="1"/>
  <c r="I301" i="68"/>
  <c r="J348" i="68"/>
  <c r="D374" i="68"/>
  <c r="D371" i="68" s="1"/>
  <c r="H371" i="68" s="1"/>
  <c r="J371" i="68" s="1"/>
  <c r="D187" i="77"/>
  <c r="E201" i="68"/>
  <c r="I202" i="68"/>
  <c r="I201" i="68" s="1"/>
  <c r="G52" i="68"/>
  <c r="H70" i="68"/>
  <c r="J70" i="68" s="1"/>
  <c r="H349" i="68"/>
  <c r="J349" i="68" s="1"/>
  <c r="D347" i="68"/>
  <c r="E352" i="68"/>
  <c r="H422" i="68"/>
  <c r="J422" i="68" s="1"/>
  <c r="D134" i="68"/>
  <c r="D228" i="68"/>
  <c r="F123" i="68"/>
  <c r="F122" i="68" s="1"/>
  <c r="E20" i="68"/>
  <c r="I53" i="68"/>
  <c r="D108" i="68"/>
  <c r="D114" i="68"/>
  <c r="D113" i="68" s="1"/>
  <c r="H115" i="68"/>
  <c r="H124" i="68"/>
  <c r="F20" i="68"/>
  <c r="F19" i="68" s="1"/>
  <c r="E108" i="68"/>
  <c r="I124" i="68"/>
  <c r="I123" i="68" s="1"/>
  <c r="H135" i="68"/>
  <c r="H173" i="68"/>
  <c r="J173" i="68" s="1"/>
  <c r="F181" i="68"/>
  <c r="H294" i="68"/>
  <c r="H408" i="68"/>
  <c r="J408" i="68" s="1"/>
  <c r="I422" i="68"/>
  <c r="D56" i="75"/>
  <c r="D165" i="77"/>
  <c r="D44" i="77" s="1"/>
  <c r="E244" i="78"/>
  <c r="H237" i="68"/>
  <c r="J237" i="68" s="1"/>
  <c r="J238" i="68"/>
  <c r="F254" i="68"/>
  <c r="G288" i="68"/>
  <c r="G287" i="68" s="1"/>
  <c r="F311" i="68"/>
  <c r="H312" i="68"/>
  <c r="F357" i="68"/>
  <c r="D122" i="70"/>
  <c r="D44" i="72"/>
  <c r="E187" i="82"/>
  <c r="F46" i="68"/>
  <c r="F45" i="68" s="1"/>
  <c r="D117" i="68"/>
  <c r="H118" i="68"/>
  <c r="E234" i="68"/>
  <c r="E233" i="68" s="1"/>
  <c r="I235" i="68"/>
  <c r="I234" i="68" s="1"/>
  <c r="I233" i="68" s="1"/>
  <c r="J368" i="68"/>
  <c r="F395" i="68"/>
  <c r="H417" i="68"/>
  <c r="J417" i="68" s="1"/>
  <c r="D415" i="68"/>
  <c r="E287" i="73"/>
  <c r="E187" i="76"/>
  <c r="D56" i="78"/>
  <c r="D274" i="79"/>
  <c r="D245" i="75"/>
  <c r="D244" i="75" s="1"/>
  <c r="E287" i="77"/>
  <c r="E244" i="77" s="1"/>
  <c r="D200" i="79"/>
  <c r="D187" i="79" s="1"/>
  <c r="E117" i="68"/>
  <c r="E113" i="68" s="1"/>
  <c r="I226" i="68"/>
  <c r="I225" i="68" s="1"/>
  <c r="E225" i="68"/>
  <c r="H263" i="68"/>
  <c r="J263" i="68" s="1"/>
  <c r="D261" i="68"/>
  <c r="I289" i="68"/>
  <c r="E415" i="68"/>
  <c r="E62" i="68"/>
  <c r="I63" i="68"/>
  <c r="I62" i="68" s="1"/>
  <c r="G189" i="68"/>
  <c r="I190" i="68"/>
  <c r="H285" i="68"/>
  <c r="J289" i="68"/>
  <c r="E371" i="68"/>
  <c r="H397" i="68"/>
  <c r="J397" i="68" s="1"/>
  <c r="H411" i="68"/>
  <c r="D410" i="68"/>
  <c r="D200" i="70"/>
  <c r="D187" i="70" s="1"/>
  <c r="E187" i="71"/>
  <c r="D187" i="73"/>
  <c r="E244" i="75"/>
  <c r="D44" i="79"/>
  <c r="D187" i="80"/>
  <c r="F155" i="68"/>
  <c r="F154" i="68" s="1"/>
  <c r="H255" i="68"/>
  <c r="E200" i="70"/>
  <c r="I50" i="68"/>
  <c r="F62" i="68"/>
  <c r="H89" i="68"/>
  <c r="J89" i="68" s="1"/>
  <c r="H105" i="68"/>
  <c r="J105" i="68" s="1"/>
  <c r="H121" i="68"/>
  <c r="J121" i="68" s="1"/>
  <c r="H137" i="68"/>
  <c r="J137" i="68" s="1"/>
  <c r="H229" i="68"/>
  <c r="I232" i="68"/>
  <c r="E266" i="68"/>
  <c r="I267" i="68"/>
  <c r="H290" i="68"/>
  <c r="J290" i="68" s="1"/>
  <c r="D288" i="68"/>
  <c r="D287" i="68" s="1"/>
  <c r="H303" i="68"/>
  <c r="J303" i="68" s="1"/>
  <c r="H351" i="68"/>
  <c r="J351" i="68" s="1"/>
  <c r="I388" i="68"/>
  <c r="E188" i="73"/>
  <c r="E187" i="73" s="1"/>
  <c r="E187" i="74"/>
  <c r="E45" i="79"/>
  <c r="D62" i="68"/>
  <c r="E200" i="69"/>
  <c r="E187" i="69" s="1"/>
  <c r="D187" i="71"/>
  <c r="H66" i="68"/>
  <c r="J66" i="68" s="1"/>
  <c r="D100" i="68"/>
  <c r="I118" i="68"/>
  <c r="I117" i="68" s="1"/>
  <c r="E123" i="68"/>
  <c r="I178" i="68"/>
  <c r="I184" i="68"/>
  <c r="I191" i="68"/>
  <c r="I194" i="68"/>
  <c r="I193" i="68" s="1"/>
  <c r="E193" i="68"/>
  <c r="E188" i="68" s="1"/>
  <c r="I256" i="68"/>
  <c r="I254" i="68" s="1"/>
  <c r="E254" i="68"/>
  <c r="I290" i="68"/>
  <c r="E288" i="68"/>
  <c r="I321" i="68"/>
  <c r="I320" i="68" s="1"/>
  <c r="E320" i="68"/>
  <c r="D367" i="68"/>
  <c r="H369" i="68"/>
  <c r="J369" i="68" s="1"/>
  <c r="F385" i="68"/>
  <c r="F410" i="68"/>
  <c r="I417" i="68"/>
  <c r="D6" i="67"/>
  <c r="D165" i="67"/>
  <c r="D200" i="51"/>
  <c r="E165" i="70"/>
  <c r="D274" i="72"/>
  <c r="D187" i="74"/>
  <c r="D187" i="78"/>
  <c r="E154" i="80"/>
  <c r="D274" i="80"/>
  <c r="D244" i="80" s="1"/>
  <c r="D187" i="81"/>
  <c r="F215" i="68"/>
  <c r="G249" i="68"/>
  <c r="G275" i="68"/>
  <c r="G274" i="68" s="1"/>
  <c r="I276" i="68"/>
  <c r="E293" i="68"/>
  <c r="I294" i="68"/>
  <c r="I293" i="68" s="1"/>
  <c r="H323" i="68"/>
  <c r="J323" i="68" s="1"/>
  <c r="I332" i="68"/>
  <c r="D187" i="67"/>
  <c r="E56" i="51"/>
  <c r="E44" i="51" s="1"/>
  <c r="D122" i="71"/>
  <c r="D165" i="78"/>
  <c r="E45" i="80"/>
  <c r="E44" i="80" s="1"/>
  <c r="D94" i="80"/>
  <c r="E155" i="68"/>
  <c r="E181" i="68"/>
  <c r="F352" i="68"/>
  <c r="D94" i="67"/>
  <c r="D44" i="67" s="1"/>
  <c r="D122" i="67"/>
  <c r="D7" i="51"/>
  <c r="D6" i="51" s="1"/>
  <c r="D287" i="51"/>
  <c r="D244" i="51" s="1"/>
  <c r="E187" i="70"/>
  <c r="E287" i="70"/>
  <c r="D200" i="71"/>
  <c r="D371" i="74"/>
  <c r="E187" i="79"/>
  <c r="E200" i="80"/>
  <c r="E187" i="80" s="1"/>
  <c r="D274" i="81"/>
  <c r="D244" i="81" s="1"/>
  <c r="H185" i="68"/>
  <c r="J185" i="68" s="1"/>
  <c r="I251" i="68"/>
  <c r="I249" i="68" s="1"/>
  <c r="E325" i="68"/>
  <c r="G352" i="68"/>
  <c r="H363" i="68"/>
  <c r="J363" i="68" s="1"/>
  <c r="D405" i="68"/>
  <c r="E122" i="67"/>
  <c r="D187" i="51"/>
  <c r="D200" i="69"/>
  <c r="D187" i="69" s="1"/>
  <c r="D6" i="70"/>
  <c r="E200" i="71"/>
  <c r="D122" i="73"/>
  <c r="E274" i="74"/>
  <c r="E6" i="77"/>
  <c r="E122" i="77"/>
  <c r="E113" i="78"/>
  <c r="E287" i="79"/>
  <c r="E244" i="79" s="1"/>
  <c r="E245" i="80"/>
  <c r="E244" i="80" s="1"/>
  <c r="E45" i="81"/>
  <c r="E44" i="81" s="1"/>
  <c r="D94" i="81"/>
  <c r="D44" i="81" s="1"/>
  <c r="D122" i="82"/>
  <c r="D154" i="82"/>
  <c r="G155" i="68"/>
  <c r="G154" i="68" s="1"/>
  <c r="I185" i="68"/>
  <c r="D254" i="68"/>
  <c r="H258" i="68"/>
  <c r="J258" i="68" s="1"/>
  <c r="H278" i="68"/>
  <c r="J278" i="68" s="1"/>
  <c r="H317" i="68"/>
  <c r="J317" i="68" s="1"/>
  <c r="F325" i="68"/>
  <c r="H353" i="68"/>
  <c r="E405" i="68"/>
  <c r="I406" i="68"/>
  <c r="I405" i="68" s="1"/>
  <c r="G410" i="68"/>
  <c r="D245" i="67"/>
  <c r="D244" i="67" s="1"/>
  <c r="E371" i="67"/>
  <c r="E188" i="51"/>
  <c r="E187" i="51" s="1"/>
  <c r="D56" i="69"/>
  <c r="D44" i="69" s="1"/>
  <c r="E165" i="69"/>
  <c r="E122" i="70"/>
  <c r="E44" i="70" s="1"/>
  <c r="E122" i="73"/>
  <c r="D154" i="73"/>
  <c r="D245" i="74"/>
  <c r="D244" i="74" s="1"/>
  <c r="D154" i="79"/>
  <c r="D266" i="68"/>
  <c r="E284" i="68"/>
  <c r="G293" i="68"/>
  <c r="E311" i="68"/>
  <c r="G347" i="68"/>
  <c r="E357" i="68"/>
  <c r="G405" i="68"/>
  <c r="D165" i="69"/>
  <c r="D56" i="70"/>
  <c r="D44" i="70" s="1"/>
  <c r="D274" i="71"/>
  <c r="D244" i="71" s="1"/>
  <c r="D200" i="72"/>
  <c r="D187" i="72" s="1"/>
  <c r="E274" i="73"/>
  <c r="E187" i="75"/>
  <c r="E56" i="77"/>
  <c r="D187" i="82"/>
  <c r="G254" i="68"/>
  <c r="F266" i="68"/>
  <c r="E275" i="68"/>
  <c r="E274" i="68" s="1"/>
  <c r="I299" i="68"/>
  <c r="G311" i="68"/>
  <c r="I315" i="68"/>
  <c r="I311" i="68" s="1"/>
  <c r="H340" i="68"/>
  <c r="J340" i="68" s="1"/>
  <c r="I348" i="68"/>
  <c r="I347" i="68" s="1"/>
  <c r="G357" i="68"/>
  <c r="E56" i="69"/>
  <c r="E113" i="71"/>
  <c r="E165" i="71"/>
  <c r="E274" i="72"/>
  <c r="E244" i="72" s="1"/>
  <c r="D165" i="76"/>
  <c r="D44" i="76" s="1"/>
  <c r="D7" i="77"/>
  <c r="D6" i="77" s="1"/>
  <c r="E6" i="78"/>
  <c r="E154" i="82"/>
  <c r="D122" i="80"/>
  <c r="D122" i="81"/>
  <c r="E122" i="82"/>
  <c r="H247" i="68"/>
  <c r="I349" i="68"/>
  <c r="H379" i="68"/>
  <c r="J379" i="68" s="1"/>
  <c r="E7" i="70"/>
  <c r="E6" i="70" s="1"/>
  <c r="E200" i="72"/>
  <c r="E187" i="72" s="1"/>
  <c r="D245" i="73"/>
  <c r="D244" i="73" s="1"/>
  <c r="D122" i="74"/>
  <c r="D154" i="74"/>
  <c r="D44" i="74" s="1"/>
  <c r="D122" i="75"/>
  <c r="E56" i="76"/>
  <c r="E44" i="76" s="1"/>
  <c r="D287" i="78"/>
  <c r="D287" i="79"/>
  <c r="E122" i="81"/>
  <c r="D154" i="81"/>
  <c r="D94" i="82"/>
  <c r="D44" i="82" s="1"/>
  <c r="E261" i="68"/>
  <c r="F288" i="68"/>
  <c r="H313" i="68"/>
  <c r="J313" i="68" s="1"/>
  <c r="D352" i="68"/>
  <c r="H404" i="68"/>
  <c r="J404" i="68" s="1"/>
  <c r="I413" i="68"/>
  <c r="I410" i="68" s="1"/>
  <c r="D165" i="51"/>
  <c r="D44" i="51" s="1"/>
  <c r="D7" i="69"/>
  <c r="D6" i="69" s="1"/>
  <c r="D287" i="70"/>
  <c r="D244" i="70" s="1"/>
  <c r="E122" i="74"/>
  <c r="E44" i="74" s="1"/>
  <c r="E154" i="74"/>
  <c r="E122" i="75"/>
  <c r="D287" i="77"/>
  <c r="D244" i="77" s="1"/>
  <c r="E287" i="78"/>
  <c r="D45" i="80"/>
  <c r="E94" i="82"/>
  <c r="E44" i="82" s="1"/>
  <c r="D274" i="82"/>
  <c r="I122" i="68" l="1"/>
  <c r="H25" i="68"/>
  <c r="J25" i="68" s="1"/>
  <c r="J280" i="68"/>
  <c r="D56" i="68"/>
  <c r="D122" i="68"/>
  <c r="I175" i="68"/>
  <c r="I288" i="68"/>
  <c r="H374" i="68"/>
  <c r="J374" i="68" s="1"/>
  <c r="E165" i="68"/>
  <c r="H249" i="68"/>
  <c r="J249" i="68" s="1"/>
  <c r="I415" i="68"/>
  <c r="H166" i="68"/>
  <c r="J166" i="68" s="1"/>
  <c r="D245" i="68"/>
  <c r="D244" i="68" s="1"/>
  <c r="D165" i="68"/>
  <c r="D44" i="68" s="1"/>
  <c r="H266" i="68"/>
  <c r="J266" i="68" s="1"/>
  <c r="I25" i="68"/>
  <c r="I19" i="68" s="1"/>
  <c r="I374" i="68"/>
  <c r="E122" i="68"/>
  <c r="E245" i="68"/>
  <c r="D274" i="68"/>
  <c r="I275" i="68"/>
  <c r="I274" i="68" s="1"/>
  <c r="D94" i="68"/>
  <c r="H325" i="68"/>
  <c r="J325" i="68" s="1"/>
  <c r="I11" i="68"/>
  <c r="I7" i="68" s="1"/>
  <c r="E44" i="71"/>
  <c r="E19" i="68"/>
  <c r="E6" i="68" s="1"/>
  <c r="I206" i="68"/>
  <c r="I200" i="68" s="1"/>
  <c r="I52" i="68"/>
  <c r="I45" i="68" s="1"/>
  <c r="E44" i="67"/>
  <c r="I56" i="68"/>
  <c r="I165" i="68"/>
  <c r="J20" i="68"/>
  <c r="J358" i="68"/>
  <c r="H357" i="68"/>
  <c r="J357" i="68" s="1"/>
  <c r="H206" i="68"/>
  <c r="J206" i="68" s="1"/>
  <c r="J207" i="68"/>
  <c r="F244" i="68"/>
  <c r="I287" i="68"/>
  <c r="H188" i="68"/>
  <c r="J189" i="68"/>
  <c r="H233" i="68"/>
  <c r="J233" i="68" s="1"/>
  <c r="J234" i="68"/>
  <c r="G44" i="68"/>
  <c r="H288" i="68"/>
  <c r="E44" i="69"/>
  <c r="H367" i="68"/>
  <c r="J367" i="68" s="1"/>
  <c r="H228" i="68"/>
  <c r="J228" i="68" s="1"/>
  <c r="J229" i="68"/>
  <c r="J411" i="68"/>
  <c r="H410" i="68"/>
  <c r="J410" i="68" s="1"/>
  <c r="D44" i="75"/>
  <c r="E44" i="73"/>
  <c r="H311" i="68"/>
  <c r="J311" i="68" s="1"/>
  <c r="J312" i="68"/>
  <c r="H126" i="68"/>
  <c r="J126" i="68" s="1"/>
  <c r="J127" i="68"/>
  <c r="J147" i="68"/>
  <c r="H146" i="68"/>
  <c r="J146" i="68" s="1"/>
  <c r="H306" i="68"/>
  <c r="J306" i="68" s="1"/>
  <c r="J171" i="68"/>
  <c r="H170" i="68"/>
  <c r="J170" i="68" s="1"/>
  <c r="H114" i="68"/>
  <c r="J115" i="68"/>
  <c r="H175" i="68"/>
  <c r="J175" i="68" s="1"/>
  <c r="J386" i="68"/>
  <c r="H385" i="68"/>
  <c r="J385" i="68" s="1"/>
  <c r="J130" i="68"/>
  <c r="H129" i="68"/>
  <c r="J129" i="68" s="1"/>
  <c r="J276" i="68"/>
  <c r="H275" i="68"/>
  <c r="J12" i="68"/>
  <c r="H11" i="68"/>
  <c r="J11" i="68" s="1"/>
  <c r="H220" i="68"/>
  <c r="J220" i="68" s="1"/>
  <c r="J221" i="68"/>
  <c r="F200" i="68"/>
  <c r="D200" i="68"/>
  <c r="D187" i="68" s="1"/>
  <c r="J101" i="68"/>
  <c r="H100" i="68"/>
  <c r="J100" i="68" s="1"/>
  <c r="I338" i="68"/>
  <c r="H117" i="68"/>
  <c r="J117" i="68" s="1"/>
  <c r="J118" i="68"/>
  <c r="J47" i="68"/>
  <c r="H46" i="68"/>
  <c r="J182" i="68"/>
  <c r="H181" i="68"/>
  <c r="J181" i="68" s="1"/>
  <c r="H284" i="68"/>
  <c r="J284" i="68" s="1"/>
  <c r="J285" i="68"/>
  <c r="J95" i="68"/>
  <c r="E94" i="68"/>
  <c r="H338" i="68"/>
  <c r="J338" i="68" s="1"/>
  <c r="G6" i="68"/>
  <c r="H57" i="68"/>
  <c r="J58" i="68"/>
  <c r="H281" i="68"/>
  <c r="J281" i="68" s="1"/>
  <c r="I266" i="68"/>
  <c r="I245" i="68" s="1"/>
  <c r="I244" i="68" s="1"/>
  <c r="F287" i="68"/>
  <c r="J150" i="68"/>
  <c r="H149" i="68"/>
  <c r="J149" i="68" s="1"/>
  <c r="H352" i="68"/>
  <c r="J352" i="68" s="1"/>
  <c r="J353" i="68"/>
  <c r="H254" i="68"/>
  <c r="J254" i="68" s="1"/>
  <c r="J255" i="68"/>
  <c r="F56" i="68"/>
  <c r="F44" i="68" s="1"/>
  <c r="J139" i="68"/>
  <c r="H138" i="68"/>
  <c r="J138" i="68" s="1"/>
  <c r="H142" i="68"/>
  <c r="J142" i="68" s="1"/>
  <c r="J143" i="68"/>
  <c r="H415" i="68"/>
  <c r="J415" i="68" s="1"/>
  <c r="H225" i="68"/>
  <c r="J225" i="68" s="1"/>
  <c r="J227" i="68"/>
  <c r="J157" i="68"/>
  <c r="H155" i="68"/>
  <c r="J406" i="68"/>
  <c r="H405" i="68"/>
  <c r="J405" i="68" s="1"/>
  <c r="J109" i="68"/>
  <c r="H108" i="68"/>
  <c r="J108" i="68" s="1"/>
  <c r="H123" i="68"/>
  <c r="J124" i="68"/>
  <c r="I154" i="68"/>
  <c r="J16" i="68"/>
  <c r="H14" i="68"/>
  <c r="J14" i="68" s="1"/>
  <c r="H261" i="68"/>
  <c r="J261" i="68" s="1"/>
  <c r="E154" i="68"/>
  <c r="H201" i="68"/>
  <c r="J202" i="68"/>
  <c r="E287" i="68"/>
  <c r="E200" i="68"/>
  <c r="E187" i="68" s="1"/>
  <c r="J8" i="68"/>
  <c r="J247" i="68"/>
  <c r="H246" i="68"/>
  <c r="E44" i="79"/>
  <c r="D44" i="80"/>
  <c r="I189" i="68"/>
  <c r="I188" i="68" s="1"/>
  <c r="G188" i="68"/>
  <c r="G187" i="68" s="1"/>
  <c r="H347" i="68"/>
  <c r="J347" i="68" s="1"/>
  <c r="H35" i="68"/>
  <c r="J35" i="68" s="1"/>
  <c r="H86" i="68"/>
  <c r="J86" i="68" s="1"/>
  <c r="I371" i="68"/>
  <c r="H62" i="68"/>
  <c r="J62" i="68" s="1"/>
  <c r="F188" i="68"/>
  <c r="F187" i="68" s="1"/>
  <c r="H293" i="68"/>
  <c r="J293" i="68" s="1"/>
  <c r="J294" i="68"/>
  <c r="J240" i="68"/>
  <c r="H239" i="68"/>
  <c r="J239" i="68" s="1"/>
  <c r="I181" i="68"/>
  <c r="H134" i="68"/>
  <c r="J134" i="68" s="1"/>
  <c r="J135" i="68"/>
  <c r="I100" i="68"/>
  <c r="I94" i="68" s="1"/>
  <c r="H320" i="68"/>
  <c r="J320" i="68" s="1"/>
  <c r="J322" i="68"/>
  <c r="E56" i="68"/>
  <c r="H395" i="68"/>
  <c r="J395" i="68" s="1"/>
  <c r="E44" i="68" l="1"/>
  <c r="E244" i="68"/>
  <c r="H19" i="68"/>
  <c r="J19" i="68" s="1"/>
  <c r="I6" i="68"/>
  <c r="I44" i="68"/>
  <c r="J46" i="68"/>
  <c r="H45" i="68"/>
  <c r="H94" i="68"/>
  <c r="J94" i="68" s="1"/>
  <c r="J155" i="68"/>
  <c r="H154" i="68"/>
  <c r="J154" i="68" s="1"/>
  <c r="J201" i="68"/>
  <c r="H200" i="68"/>
  <c r="J200" i="68" s="1"/>
  <c r="I187" i="68"/>
  <c r="H245" i="68"/>
  <c r="J246" i="68"/>
  <c r="J57" i="68"/>
  <c r="H56" i="68"/>
  <c r="J56" i="68" s="1"/>
  <c r="J114" i="68"/>
  <c r="H113" i="68"/>
  <c r="J113" i="68" s="1"/>
  <c r="H7" i="68"/>
  <c r="H274" i="68"/>
  <c r="J274" i="68" s="1"/>
  <c r="J275" i="68"/>
  <c r="J188" i="68"/>
  <c r="H165" i="68"/>
  <c r="J165" i="68" s="1"/>
  <c r="J288" i="68"/>
  <c r="H287" i="68"/>
  <c r="J287" i="68" s="1"/>
  <c r="J123" i="68"/>
  <c r="H122" i="68"/>
  <c r="J122" i="68" s="1"/>
  <c r="J245" i="68" l="1"/>
  <c r="H244" i="68"/>
  <c r="J244" i="68" s="1"/>
  <c r="H6" i="68"/>
  <c r="J6" i="68" s="1"/>
  <c r="J7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<sst xmlns="http://schemas.openxmlformats.org/spreadsheetml/2006/main" count="15428" uniqueCount="816">
  <si>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</si>
  <si>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GRAD OPATIJA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</si>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</sst>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27532.36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27532.36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27532.36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27532.36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20832.36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20832.36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20832.36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663.61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481.25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19687.5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27532.36</v>
      </c>
      <c r="E325" s="3">
        <f>SUM(E326:E333)</f>
        <v>27532.36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27532.36</v>
      </c>
      <c r="E326" s="80">
        <v>27532.36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339.43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4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603197.57000000007</v>
      </c>
      <c r="F6" s="2">
        <f t="shared" si="0"/>
        <v>0</v>
      </c>
      <c r="G6" s="2">
        <f>+G7+G14+G19+G30+G35</f>
        <v>18418.879999999997</v>
      </c>
      <c r="H6" s="2">
        <f t="shared" si="0"/>
        <v>0</v>
      </c>
      <c r="I6" s="2">
        <f t="shared" si="0"/>
        <v>621616.45000000007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603197.57000000007</v>
      </c>
      <c r="F19" s="3">
        <f t="shared" si="8"/>
        <v>0</v>
      </c>
      <c r="G19" s="3">
        <f t="shared" si="8"/>
        <v>18418.879999999997</v>
      </c>
      <c r="H19" s="3">
        <f t="shared" si="8"/>
        <v>0</v>
      </c>
      <c r="I19" s="3">
        <f t="shared" si="8"/>
        <v>621616.45000000007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527912.57000000007</v>
      </c>
      <c r="F20" s="3">
        <f t="shared" si="9"/>
        <v>0</v>
      </c>
      <c r="G20" s="3">
        <f t="shared" si="9"/>
        <v>10053.879999999999</v>
      </c>
      <c r="H20" s="3">
        <f t="shared" si="9"/>
        <v>0</v>
      </c>
      <c r="I20" s="3">
        <f t="shared" si="9"/>
        <v>537966.45000000007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527912.57000000007</v>
      </c>
      <c r="F21" s="84">
        <f>'Nacionalno sufinanciranje'!D21</f>
        <v>0</v>
      </c>
      <c r="G21" s="84">
        <f>'Nacionalno sufinanciranje'!E21</f>
        <v>10053.879999999999</v>
      </c>
      <c r="H21" s="11">
        <f t="shared" ref="H21:I24" si="10">D21+F21</f>
        <v>0</v>
      </c>
      <c r="I21" s="11">
        <f t="shared" si="10"/>
        <v>537966.45000000007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75285</v>
      </c>
      <c r="F25" s="3">
        <f t="shared" ref="F25:I25" si="11">SUM(F26:F29)</f>
        <v>0</v>
      </c>
      <c r="G25" s="3">
        <f t="shared" si="11"/>
        <v>8365</v>
      </c>
      <c r="H25" s="3">
        <f t="shared" si="11"/>
        <v>0</v>
      </c>
      <c r="I25" s="3">
        <f t="shared" si="11"/>
        <v>83650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75285</v>
      </c>
      <c r="F26" s="84">
        <f>'Nacionalno sufinanciranje'!D26</f>
        <v>0</v>
      </c>
      <c r="G26" s="84">
        <f>'Nacionalno sufinanciranje'!E26</f>
        <v>8365</v>
      </c>
      <c r="H26" s="11">
        <f t="shared" ref="H26:I29" si="12">D26+F26</f>
        <v>0</v>
      </c>
      <c r="I26" s="11">
        <f t="shared" si="12"/>
        <v>83650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521212.56999999995</v>
      </c>
      <c r="F44" s="3">
        <f t="shared" si="21"/>
        <v>0</v>
      </c>
      <c r="G44" s="3">
        <f t="shared" si="21"/>
        <v>10053.880000000001</v>
      </c>
      <c r="H44" s="3">
        <f t="shared" si="21"/>
        <v>0</v>
      </c>
      <c r="I44" s="3">
        <f t="shared" si="21"/>
        <v>531266.44999999995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139942.79999999999</v>
      </c>
      <c r="F45" s="3">
        <f t="shared" si="23"/>
        <v>0</v>
      </c>
      <c r="G45" s="3">
        <f t="shared" si="23"/>
        <v>10053.880000000001</v>
      </c>
      <c r="H45" s="3">
        <f t="shared" si="23"/>
        <v>0</v>
      </c>
      <c r="I45" s="3">
        <f t="shared" si="23"/>
        <v>149996.68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123064.91</v>
      </c>
      <c r="F46" s="3">
        <f t="shared" si="24"/>
        <v>0</v>
      </c>
      <c r="G46" s="3">
        <f t="shared" si="24"/>
        <v>8629.94</v>
      </c>
      <c r="H46" s="3">
        <f t="shared" si="24"/>
        <v>0</v>
      </c>
      <c r="I46" s="3">
        <f t="shared" si="24"/>
        <v>131694.85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123064.91</v>
      </c>
      <c r="F47" s="84">
        <f>'Nacionalno sufinanciranje'!D47</f>
        <v>0</v>
      </c>
      <c r="G47" s="84">
        <f>'Nacionalno sufinanciranje'!E47</f>
        <v>8629.94</v>
      </c>
      <c r="H47" s="12">
        <f t="shared" ref="H47:I51" si="25">D47+F47</f>
        <v>0</v>
      </c>
      <c r="I47" s="12">
        <f t="shared" si="25"/>
        <v>131694.85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16877.89</v>
      </c>
      <c r="F52" s="3">
        <f t="shared" si="26"/>
        <v>0</v>
      </c>
      <c r="G52" s="3">
        <f t="shared" si="26"/>
        <v>1423.94</v>
      </c>
      <c r="H52" s="3">
        <f t="shared" si="26"/>
        <v>0</v>
      </c>
      <c r="I52" s="3">
        <f t="shared" si="26"/>
        <v>18301.829999999998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16877.89</v>
      </c>
      <c r="F54" s="84">
        <f>'Nacionalno sufinanciranje'!D54</f>
        <v>0</v>
      </c>
      <c r="G54" s="84">
        <f>'Nacionalno sufinanciranje'!E54</f>
        <v>1423.94</v>
      </c>
      <c r="H54" s="12">
        <f t="shared" si="27"/>
        <v>0</v>
      </c>
      <c r="I54" s="12">
        <f t="shared" si="27"/>
        <v>18301.829999999998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35083.240000000005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35083.240000000005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57.87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57.87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57.87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57.87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4036.86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4036.86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4036.86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4036.86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30988.510000000002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30988.510000000002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663.61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663.61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518.75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518.75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29806.15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29806.15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47053.53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47053.53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47053.53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47053.53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299133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299133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222886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222886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222886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222886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76247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76247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76247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76247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75285</v>
      </c>
      <c r="F187" s="3">
        <f t="shared" si="84"/>
        <v>0</v>
      </c>
      <c r="G187" s="3">
        <f t="shared" si="84"/>
        <v>8365</v>
      </c>
      <c r="H187" s="3">
        <f t="shared" si="84"/>
        <v>0</v>
      </c>
      <c r="I187" s="3">
        <f t="shared" si="84"/>
        <v>83650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75285</v>
      </c>
      <c r="F200" s="3">
        <f t="shared" si="90"/>
        <v>0</v>
      </c>
      <c r="G200" s="3">
        <f t="shared" si="90"/>
        <v>8365</v>
      </c>
      <c r="H200" s="3">
        <f t="shared" si="90"/>
        <v>0</v>
      </c>
      <c r="I200" s="3">
        <f t="shared" si="90"/>
        <v>83650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57825</v>
      </c>
      <c r="F201" s="3">
        <f t="shared" si="91"/>
        <v>0</v>
      </c>
      <c r="G201" s="3">
        <f t="shared" si="91"/>
        <v>6425</v>
      </c>
      <c r="H201" s="3">
        <f t="shared" si="91"/>
        <v>0</v>
      </c>
      <c r="I201" s="3">
        <f t="shared" si="91"/>
        <v>64250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57825</v>
      </c>
      <c r="F205" s="84">
        <f>'Nacionalno sufinanciranje'!D205</f>
        <v>0</v>
      </c>
      <c r="G205" s="84">
        <f>'Nacionalno sufinanciranje'!E205</f>
        <v>6425</v>
      </c>
      <c r="H205" s="12">
        <f t="shared" si="92"/>
        <v>0</v>
      </c>
      <c r="I205" s="12">
        <f t="shared" si="92"/>
        <v>64250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17460</v>
      </c>
      <c r="F206" s="3">
        <f t="shared" si="93"/>
        <v>0</v>
      </c>
      <c r="G206" s="3">
        <f t="shared" si="93"/>
        <v>1940</v>
      </c>
      <c r="H206" s="3">
        <f t="shared" si="93"/>
        <v>0</v>
      </c>
      <c r="I206" s="3">
        <f t="shared" si="93"/>
        <v>19400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17460</v>
      </c>
      <c r="F209" s="84">
        <f>'Nacionalno sufinanciranje'!D209</f>
        <v>0</v>
      </c>
      <c r="G209" s="84">
        <f>'Nacionalno sufinanciranje'!E209</f>
        <v>1940</v>
      </c>
      <c r="H209" s="12">
        <f t="shared" si="94"/>
        <v>0</v>
      </c>
      <c r="I209" s="12">
        <f t="shared" si="94"/>
        <v>19400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526189.01</v>
      </c>
      <c r="E325" s="3">
        <f t="shared" ref="E325:I325" si="146">SUM(E326:E333)</f>
        <v>526189.01</v>
      </c>
      <c r="F325" s="3">
        <f t="shared" si="146"/>
        <v>8365</v>
      </c>
      <c r="G325" s="3">
        <f t="shared" si="146"/>
        <v>30258.59</v>
      </c>
      <c r="H325" s="3">
        <f t="shared" si="146"/>
        <v>534554.01</v>
      </c>
      <c r="I325" s="3">
        <f t="shared" si="146"/>
        <v>556447.6</v>
      </c>
      <c r="J325" s="50">
        <f t="shared" si="144"/>
        <v>104.09567407416884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450904.01</v>
      </c>
      <c r="E326" s="84">
        <f>SUM('510:816'!E326)</f>
        <v>450904.01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450904.01</v>
      </c>
      <c r="I326" s="10">
        <f t="shared" si="147"/>
        <v>450904.01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75285</v>
      </c>
      <c r="E327" s="84">
        <f>SUM('510:816'!E327)</f>
        <v>75285</v>
      </c>
      <c r="F327" s="84">
        <f>'Nacionalno sufinanciranje'!D327</f>
        <v>8365</v>
      </c>
      <c r="G327" s="84">
        <f>'Nacionalno sufinanciranje'!E327</f>
        <v>30258.59</v>
      </c>
      <c r="H327" s="10">
        <f t="shared" si="147"/>
        <v>83650</v>
      </c>
      <c r="I327" s="10">
        <f t="shared" si="147"/>
        <v>105543.59</v>
      </c>
      <c r="J327" s="50">
        <f t="shared" si="144"/>
        <v>126.17285116557082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21893.59</v>
      </c>
      <c r="H357" s="3">
        <f t="shared" si="156"/>
        <v>0</v>
      </c>
      <c r="I357" s="3">
        <f t="shared" si="156"/>
        <v>21893.59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21893.59</v>
      </c>
      <c r="H359" s="10">
        <f t="shared" si="157"/>
        <v>0</v>
      </c>
      <c r="I359" s="10">
        <f t="shared" si="157"/>
        <v>21893.59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926847</v>
      </c>
      <c r="F425" s="84">
        <f>'Nacionalno sufinanciranje'!D425</f>
        <v>0</v>
      </c>
      <c r="G425" s="84">
        <f>'Nacionalno sufinanciranje'!E425</f>
        <v>28.6</v>
      </c>
      <c r="H425" s="11">
        <f t="shared" ref="H425:I426" si="176">D425+F425</f>
        <v>0</v>
      </c>
      <c r="I425" s="11">
        <f t="shared" si="176"/>
        <v>926875.6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18418.879999999997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18418.879999999997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10053.879999999999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10053.879999999999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8365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8365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10053.880000000001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10053.880000000001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8629.94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8629.94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1423.94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1423.94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8365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8365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6425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6425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1940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1940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8365</v>
      </c>
      <c r="E325" s="3">
        <f>SUM(E326:E333)</f>
        <v>30258.59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8365</v>
      </c>
      <c r="E327" s="7">
        <v>30258.59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21893.59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21893.59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28.6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77008.56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77008.56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77008.56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7">
        <v>77008.56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77008.56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77008.56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66101.67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66101.67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10906.89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10906.89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170066.49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423371.65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423371.65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423371.65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423371.65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423371.65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62934.239999999998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56963.24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56963.24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5971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5971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14250.88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57.87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57.87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4036.86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4036.86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10156.15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37.5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10118.65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47053.53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47053.53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299133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222886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222886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76247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76247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423371.65</v>
      </c>
      <c r="E325" s="3">
        <f>SUM(E326:E333)</f>
        <v>423371.65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423371.65</v>
      </c>
      <c r="E326" s="80">
        <v>423371.65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756441.08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75285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75285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75285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75285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75285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75285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57825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57825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17460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17460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75285</v>
      </c>
      <c r="E325" s="3">
        <f>SUM(E326:E333)</f>
        <v>75285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75285</v>
      </c>
      <c r="E327" s="80">
        <v>75285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816</vt:lpstr>
      <vt:lpstr>815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Natasa Klepac</cp:lastModifiedBy>
  <cp:lastPrinted>2026-02-15T11:50:00Z</cp:lastPrinted>
  <dcterms:created xsi:type="dcterms:W3CDTF">2025-08-09T19:28:20Z</dcterms:created>
  <dcterms:modified xsi:type="dcterms:W3CDTF">2026-02-15T12:35:19Z</dcterms:modified>
</cp:coreProperties>
</file>