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asa.klepac\Documents\"/>
    </mc:Choice>
  </mc:AlternateContent>
  <xr:revisionPtr revIDLastSave="0" documentId="13_ncr:1_{6250D631-2E59-44CA-B820-A1F723650ADC}" xr6:coauthVersionLast="47" xr6:coauthVersionMax="47" xr10:uidLastSave="{00000000-0000-0000-0000-000000000000}"/>
  <bookViews>
    <workbookView xWindow="-120" yWindow="-120" windowWidth="29040" windowHeight="15720" xr2:uid="{7CE2BE62-CE29-4A1B-8BDF-1D82C52D1D3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4" i="1" l="1"/>
  <c r="F244" i="1"/>
  <c r="F129" i="1"/>
  <c r="F34" i="1"/>
  <c r="F33" i="1"/>
  <c r="F32" i="1"/>
  <c r="F31" i="1"/>
  <c r="F26" i="1"/>
  <c r="F731" i="1" s="1"/>
</calcChain>
</file>

<file path=xl/sharedStrings.xml><?xml version="1.0" encoding="utf-8"?>
<sst xmlns="http://schemas.openxmlformats.org/spreadsheetml/2006/main" count="4348" uniqueCount="2298">
  <si>
    <t xml:space="preserve">                         GRAD OPATIJA</t>
  </si>
  <si>
    <t>EVIDENCIJA SVIH UGOVORA 2025. GODINA</t>
  </si>
  <si>
    <t>red.br</t>
  </si>
  <si>
    <t>Naziv</t>
  </si>
  <si>
    <t>Datum ugovora</t>
  </si>
  <si>
    <t>klasa</t>
  </si>
  <si>
    <t>Ur.br.</t>
  </si>
  <si>
    <t>Ukupna vrijednost ugovora</t>
  </si>
  <si>
    <t>Opis</t>
  </si>
  <si>
    <t>Plaćanje iz Proračuna (DA ili NE)</t>
  </si>
  <si>
    <t>Drugi izvori financiranja ako nije Proračun</t>
  </si>
  <si>
    <t>Prihod Proračuna</t>
  </si>
  <si>
    <t>1.</t>
  </si>
  <si>
    <t>Autolimarija Lade, obrt</t>
  </si>
  <si>
    <t>406-01/24-01/65</t>
  </si>
  <si>
    <t>2170-12-03/01-24-3</t>
  </si>
  <si>
    <t>vođenje i nadzor korištenja Doma Veprinac</t>
  </si>
  <si>
    <t>DA</t>
  </si>
  <si>
    <t>2.</t>
  </si>
  <si>
    <t>Harta d.o.o.</t>
  </si>
  <si>
    <t>406-01/24-01/86</t>
  </si>
  <si>
    <t>2170-12-03/01-25-9</t>
  </si>
  <si>
    <t>nabava kancel.materijala</t>
  </si>
  <si>
    <t>3.</t>
  </si>
  <si>
    <t>I.Ž.</t>
  </si>
  <si>
    <t>602-02/24-01/08</t>
  </si>
  <si>
    <t>2170-12-05/01-24-15</t>
  </si>
  <si>
    <t>usluge logopeda</t>
  </si>
  <si>
    <t>4.</t>
  </si>
  <si>
    <t>Autotrolej d.o.o.</t>
  </si>
  <si>
    <t>602-03/24-01/5</t>
  </si>
  <si>
    <t>2170-12-03/01-24-8</t>
  </si>
  <si>
    <t>usluge prijevoza učenika srednjih škola</t>
  </si>
  <si>
    <t>5.</t>
  </si>
  <si>
    <t>KZU Maškarani klapski maraton</t>
  </si>
  <si>
    <t>402-01/25-01/4</t>
  </si>
  <si>
    <t>2170-12-03/01-25-2</t>
  </si>
  <si>
    <t>financ. Maškarani klapski maraton</t>
  </si>
  <si>
    <t>6.</t>
  </si>
  <si>
    <t>K.N. gradnja plus j.d.o.o.</t>
  </si>
  <si>
    <t>363-02/24-01/31</t>
  </si>
  <si>
    <t>2170-12-04-02-01-25-55</t>
  </si>
  <si>
    <t>uređenje okoliša DV Poljane</t>
  </si>
  <si>
    <t>7.</t>
  </si>
  <si>
    <t>L.E.-M.I.L. d.o.o.</t>
  </si>
  <si>
    <t>361-01/24-01/11</t>
  </si>
  <si>
    <t>2170-12-06-03/2-25-6</t>
  </si>
  <si>
    <t>uređenje postojećeg boćališta u Pobrima</t>
  </si>
  <si>
    <t>8.</t>
  </si>
  <si>
    <t>NetCom d.o.o.</t>
  </si>
  <si>
    <t>406-01/24-01/84</t>
  </si>
  <si>
    <t>najam prog.opreme i pružanje usluga hostinga</t>
  </si>
  <si>
    <t>9.</t>
  </si>
  <si>
    <t>HEP</t>
  </si>
  <si>
    <t>361-01/24-01/5</t>
  </si>
  <si>
    <t>izmještanje instalacija - parking za groblje Opatija</t>
  </si>
  <si>
    <t>10.</t>
  </si>
  <si>
    <t>Rune crow d.o.o.                                       3T.cable d.o.o.</t>
  </si>
  <si>
    <t>650-01/24-01/4</t>
  </si>
  <si>
    <t>2170-12-03/1-24-3</t>
  </si>
  <si>
    <t>ugovor o poslovnoj surdnji</t>
  </si>
  <si>
    <t>11.</t>
  </si>
  <si>
    <t>Parkovi d.o.o.</t>
  </si>
  <si>
    <t>402-01/25-01/7</t>
  </si>
  <si>
    <t>22170-12-03/01-25-1</t>
  </si>
  <si>
    <t>kap.pomoć za otplatu glavnice i kredita</t>
  </si>
  <si>
    <t>12.</t>
  </si>
  <si>
    <t>Opatija 21 d.o.o.</t>
  </si>
  <si>
    <t>620-01/25-01/2</t>
  </si>
  <si>
    <t>2170-12-03/01-25-1</t>
  </si>
  <si>
    <t>korištenje dvorane M.Cvetković</t>
  </si>
  <si>
    <t>13.</t>
  </si>
  <si>
    <t>Sportski savez Grada Opatije</t>
  </si>
  <si>
    <t>620-01/24-01/11</t>
  </si>
  <si>
    <t>2170-12-03/01-25-4</t>
  </si>
  <si>
    <t>financ.javnih potreba u sportu</t>
  </si>
  <si>
    <t>14.</t>
  </si>
  <si>
    <t>551-01/25-01/5</t>
  </si>
  <si>
    <t>2170-12-03/01-24-1</t>
  </si>
  <si>
    <t>prijevoz onkoloških pacijenata</t>
  </si>
  <si>
    <t>15.</t>
  </si>
  <si>
    <t>Udruga Lumber klub</t>
  </si>
  <si>
    <t>402-01/25-01/1</t>
  </si>
  <si>
    <t>2170-12-03/01-25-5</t>
  </si>
  <si>
    <t>ugovor o suradnji - Pusne užanse</t>
  </si>
  <si>
    <t>16.</t>
  </si>
  <si>
    <t>Rijeka sport d.o.o.</t>
  </si>
  <si>
    <t>402-01/25-01/8</t>
  </si>
  <si>
    <t>korištenje sport.objekata - bazeni i stadion Kantrida</t>
  </si>
  <si>
    <t>17.</t>
  </si>
  <si>
    <t>Udruga Žmergo</t>
  </si>
  <si>
    <t>351-01/24-01/33</t>
  </si>
  <si>
    <t>2170-12-03/01-25-3</t>
  </si>
  <si>
    <t>financ. Žmergov program za održivost</t>
  </si>
  <si>
    <t>18.</t>
  </si>
  <si>
    <t>HRT</t>
  </si>
  <si>
    <t>troškovi organizacije Dora 2025</t>
  </si>
  <si>
    <t>19.</t>
  </si>
  <si>
    <t>Sveučilište Sjever, Koprivnica</t>
  </si>
  <si>
    <t>406-01/24-01/87</t>
  </si>
  <si>
    <t>2170-12-03/01-25-8</t>
  </si>
  <si>
    <t>izrada studije prikupljanja i analize prom.podataka</t>
  </si>
  <si>
    <t>20.</t>
  </si>
  <si>
    <t>Udruga Ikarski barkajoli</t>
  </si>
  <si>
    <t>402-01/25-01/5</t>
  </si>
  <si>
    <t>2170-12-03/1-25-2</t>
  </si>
  <si>
    <t>financ. Red.rad</t>
  </si>
  <si>
    <t>21.</t>
  </si>
  <si>
    <t>Konica Minolta d.o.o.</t>
  </si>
  <si>
    <t>ugovor o korištenju uređaja</t>
  </si>
  <si>
    <t>22.</t>
  </si>
  <si>
    <t>Spec.psihijatrijska ordinacija dr.sc.S.Katalinić</t>
  </si>
  <si>
    <t>551-01/24-01/17</t>
  </si>
  <si>
    <t>financ. Savjetovalište za dobro mentalno zdravlje</t>
  </si>
  <si>
    <t>23.</t>
  </si>
  <si>
    <t>Katalogist d.o.o.</t>
  </si>
  <si>
    <t>406-01/25-01/3</t>
  </si>
  <si>
    <t>2170-12-03/01-25-7</t>
  </si>
  <si>
    <t>distribucija Lista Opatija od br. 279 do 288</t>
  </si>
  <si>
    <t>24.</t>
  </si>
  <si>
    <t>Glasila d.o.o.</t>
  </si>
  <si>
    <t>402-01/24-01/129</t>
  </si>
  <si>
    <t>2170-12-03/1-24-2</t>
  </si>
  <si>
    <t>graf.izrada, tisak, dostava i objava Službenih novina Grada Opatije</t>
  </si>
  <si>
    <t>25.</t>
  </si>
  <si>
    <t>Ventex d.o.o.</t>
  </si>
  <si>
    <t>406-01/25-01/4</t>
  </si>
  <si>
    <t>2170-12-09/02-25-7</t>
  </si>
  <si>
    <t>održavanje i cloud backup</t>
  </si>
  <si>
    <t>26a.</t>
  </si>
  <si>
    <t>Vitabel home d.o.o.</t>
  </si>
  <si>
    <t>406-01/25-01/2</t>
  </si>
  <si>
    <t>okvirni sporazum - izrada elaborata prom.vrijednosti</t>
  </si>
  <si>
    <t>26b.</t>
  </si>
  <si>
    <t>Marko Agbaba</t>
  </si>
  <si>
    <t>26c.</t>
  </si>
  <si>
    <t>Dragan Zec d.o.o.</t>
  </si>
  <si>
    <t>26.d</t>
  </si>
  <si>
    <t>Advenced development &amp; consulting d.o.o.</t>
  </si>
  <si>
    <t>Stega tisak d.o.o.</t>
  </si>
  <si>
    <t>406-01/25-01/5</t>
  </si>
  <si>
    <t>210-12-03/1-25-7</t>
  </si>
  <si>
    <t>tisak i uvez lista Opatija od br.280 do 289</t>
  </si>
  <si>
    <t>28.</t>
  </si>
  <si>
    <t>Alius grupa d.o.o.</t>
  </si>
  <si>
    <t>402-01/24-01/116</t>
  </si>
  <si>
    <t>2170-12-03/02-24-2</t>
  </si>
  <si>
    <t>održavanje video nadzora</t>
  </si>
  <si>
    <t>29.</t>
  </si>
  <si>
    <t>Rijeka Trans d.o.o.</t>
  </si>
  <si>
    <t>402-01/25-01/11</t>
  </si>
  <si>
    <t>nabava 35000L lož ulja</t>
  </si>
  <si>
    <t>30.</t>
  </si>
  <si>
    <t>Komunalac d.o.o.</t>
  </si>
  <si>
    <t>402-01/25-01/15</t>
  </si>
  <si>
    <t>2170-12-03/1-25-1</t>
  </si>
  <si>
    <t>upravljanje saniranim i zatvorenim odlagalištem Osojnica u 2025.</t>
  </si>
  <si>
    <t>31.</t>
  </si>
  <si>
    <t>Dom za osobe s demencijom</t>
  </si>
  <si>
    <t>551-01/24-01/20</t>
  </si>
  <si>
    <t>financ. cjelodnevni boravak osoba</t>
  </si>
  <si>
    <t>32.</t>
  </si>
  <si>
    <t>Hospicij Marija K.Kozulić</t>
  </si>
  <si>
    <t>551-01/24-01/21</t>
  </si>
  <si>
    <t>financ. palijativna zdrav.skrb</t>
  </si>
  <si>
    <t>33.</t>
  </si>
  <si>
    <t>TO H2O distribucija</t>
  </si>
  <si>
    <t>402-01/22-01/5</t>
  </si>
  <si>
    <t>2170-12-05/01-22-1</t>
  </si>
  <si>
    <t>korištenje aparata i voda</t>
  </si>
  <si>
    <t>34.</t>
  </si>
  <si>
    <t>mataija x sipina x turato d.o.o.</t>
  </si>
  <si>
    <t>361-03/24-01/86</t>
  </si>
  <si>
    <t>projek.dokumen. Izgradnja gradskih stanova Oprić</t>
  </si>
  <si>
    <t>35.</t>
  </si>
  <si>
    <t>Gdi d.o.o.</t>
  </si>
  <si>
    <t>406-01/24-01/85</t>
  </si>
  <si>
    <t>2170-12-03-01/1-24-6</t>
  </si>
  <si>
    <t>redovno godišnje održavanje Esri prog.opreme</t>
  </si>
  <si>
    <t>36.</t>
  </si>
  <si>
    <t>Udruga osoba s invaliditetom</t>
  </si>
  <si>
    <t>551-01/24-01/22</t>
  </si>
  <si>
    <t>financ.projekta Život u zajednici</t>
  </si>
  <si>
    <t>37.</t>
  </si>
  <si>
    <t>Hrvatski muzej turizma</t>
  </si>
  <si>
    <t>612-01/25-01/1</t>
  </si>
  <si>
    <t>2170-12-05/01-25-1</t>
  </si>
  <si>
    <t>redovna djelatnost</t>
  </si>
  <si>
    <t>38.</t>
  </si>
  <si>
    <t>Obrtnička škola Opatija</t>
  </si>
  <si>
    <t>602-03/25-01/1</t>
  </si>
  <si>
    <t>2170-12-03/01-25-6</t>
  </si>
  <si>
    <t>sufinanc.projekta Hrvatska tradicijska povijest i kul.baština</t>
  </si>
  <si>
    <t>39.</t>
  </si>
  <si>
    <t>Hotelijersko-turistička škola</t>
  </si>
  <si>
    <t>sufinanc.projekta Natjecanje AEHTA-europska razina</t>
  </si>
  <si>
    <t>40.</t>
  </si>
  <si>
    <t>DVD Učka</t>
  </si>
  <si>
    <t>402-01/25-01/20</t>
  </si>
  <si>
    <t>sufinanc. prijevoza učenika srednjih škola Vela i Mala Učka</t>
  </si>
  <si>
    <t>41.</t>
  </si>
  <si>
    <t>Umjetnička škola Matka Brajše Rašana</t>
  </si>
  <si>
    <t>602-02/24-01/11</t>
  </si>
  <si>
    <t>sufinanc.troškova najma</t>
  </si>
  <si>
    <t>42.</t>
  </si>
  <si>
    <t>Ugostiteljska škola Opatija</t>
  </si>
  <si>
    <t>sufinanc.projekta Worldskills i Vrhunsko a naše</t>
  </si>
  <si>
    <t>43.</t>
  </si>
  <si>
    <t>Gimnazija E.Kumičića</t>
  </si>
  <si>
    <t>sufinanc.projekta Školski kurikulum</t>
  </si>
  <si>
    <t>44.</t>
  </si>
  <si>
    <t>JU park prirode Učka</t>
  </si>
  <si>
    <t>402-01/24-01/96</t>
  </si>
  <si>
    <t>sufinanc.projekata 2025</t>
  </si>
  <si>
    <t>45.</t>
  </si>
  <si>
    <t>OŠ V.C.Emin, Lovran</t>
  </si>
  <si>
    <t>602-02/24-01/13</t>
  </si>
  <si>
    <t>sufinanc.prod.boravak, prijevoz, školska marenda</t>
  </si>
  <si>
    <t>46.</t>
  </si>
  <si>
    <t>Levitas d.o.o.</t>
  </si>
  <si>
    <t>406-01/24-01/90</t>
  </si>
  <si>
    <t>2170-12-03/01-25-18</t>
  </si>
  <si>
    <t>nabava zaštite od sunca za terasu DV Veprinac</t>
  </si>
  <si>
    <t>47.</t>
  </si>
  <si>
    <t>KŠR Gorovo</t>
  </si>
  <si>
    <t>620-01/24-01/9</t>
  </si>
  <si>
    <t>financ.projekta 13.Hrvatski festival sportske rekreacije</t>
  </si>
  <si>
    <t>48.</t>
  </si>
  <si>
    <t>Diktat komunikacije, obrt</t>
  </si>
  <si>
    <t>612-10/25-01/1</t>
  </si>
  <si>
    <t>poslovna suradnja - objava tekstova za Facebook i Instagram</t>
  </si>
  <si>
    <t>49.</t>
  </si>
  <si>
    <t>Foxstudio j.d.o.o.</t>
  </si>
  <si>
    <t>402-01/25-01/2</t>
  </si>
  <si>
    <t>2170-12-03/1-25-3</t>
  </si>
  <si>
    <t>usluga grafičkog uređivanja lista Opatija</t>
  </si>
  <si>
    <t>50.</t>
  </si>
  <si>
    <t>Samostalna djelatnost Dražen Turina</t>
  </si>
  <si>
    <t>usluga pisanja kolumne za list Opatija</t>
  </si>
  <si>
    <t>51.</t>
  </si>
  <si>
    <t>406-01/24-01/80</t>
  </si>
  <si>
    <t>2170-12-03/1-25-19</t>
  </si>
  <si>
    <t>uređenje sportskog i dječjeg igrališta Veprinac</t>
  </si>
  <si>
    <t>52.</t>
  </si>
  <si>
    <t>363-02/25-01/7</t>
  </si>
  <si>
    <t>2170-12-06-03/5-25-3</t>
  </si>
  <si>
    <t>interpolacija javne rasvjete</t>
  </si>
  <si>
    <t>53.</t>
  </si>
  <si>
    <t>Novi list d.d.</t>
  </si>
  <si>
    <t>612-10/25-01/5</t>
  </si>
  <si>
    <t>red.praćenje i informiranje javnosti o aktivnostima - Liburnijski novi list</t>
  </si>
  <si>
    <t>54.</t>
  </si>
  <si>
    <t>MSB Media, obrt</t>
  </si>
  <si>
    <t>2170-12-03/2-25-3</t>
  </si>
  <si>
    <t>novinarske usluge</t>
  </si>
  <si>
    <t>55.</t>
  </si>
  <si>
    <t>Edit Rijeka</t>
  </si>
  <si>
    <t>612-10/25-01/2</t>
  </si>
  <si>
    <t>2170-12-03/1/25-3</t>
  </si>
  <si>
    <t>ugovor o suradnji - La voce del popolo</t>
  </si>
  <si>
    <t>56.</t>
  </si>
  <si>
    <t>Briefing mediji d.o.o.</t>
  </si>
  <si>
    <t>612-10/25-01/6</t>
  </si>
  <si>
    <t>2170-12-03/2-25-2</t>
  </si>
  <si>
    <t>poslovna suradnja - praćenje i analiza medijskih objava</t>
  </si>
  <si>
    <t>57.</t>
  </si>
  <si>
    <t>402-01/25-01/23</t>
  </si>
  <si>
    <t>pojačani odvoz reciklabilnog otpada</t>
  </si>
  <si>
    <t>58.</t>
  </si>
  <si>
    <t>N.C.Z.</t>
  </si>
  <si>
    <t>351-01/24-01/51</t>
  </si>
  <si>
    <t>2170-12-03/01-24-2</t>
  </si>
  <si>
    <t>sufinanc.ugradnje sustava za korištenje obnovljivih izvora energije</t>
  </si>
  <si>
    <t>59.</t>
  </si>
  <si>
    <t>Uslužni obrt Pro-rec</t>
  </si>
  <si>
    <t>2170-12-03/1-25-8</t>
  </si>
  <si>
    <t>usluga prijenosa manifestacije 27.dječji karnevalski korzo</t>
  </si>
  <si>
    <t>60.</t>
  </si>
  <si>
    <t>Zajednica Talijana Mošćenička Draga</t>
  </si>
  <si>
    <t>612-01/24-01/22</t>
  </si>
  <si>
    <t>financ.projekta Jerry Ricks Blues festival Kastav</t>
  </si>
  <si>
    <t>61.</t>
  </si>
  <si>
    <t>KZU Baladur</t>
  </si>
  <si>
    <t>612-01/24-01/31</t>
  </si>
  <si>
    <t>financ.projekta koncerta klape Baladur</t>
  </si>
  <si>
    <t>62.</t>
  </si>
  <si>
    <t>Liburnia film festival</t>
  </si>
  <si>
    <t>612-01/24-01/12</t>
  </si>
  <si>
    <t>financ.projekta 23.Liburnia film festival</t>
  </si>
  <si>
    <t>63.</t>
  </si>
  <si>
    <t>Opatijski kukali</t>
  </si>
  <si>
    <t>402-01/25-01/6</t>
  </si>
  <si>
    <t>64.</t>
  </si>
  <si>
    <t>HEP Elektra d.o.o.</t>
  </si>
  <si>
    <t xml:space="preserve">otkup električne energije DV </t>
  </si>
  <si>
    <t>65.</t>
  </si>
  <si>
    <t>UABA</t>
  </si>
  <si>
    <t>402-01/24-01/146</t>
  </si>
  <si>
    <t>financ.redovan rad</t>
  </si>
  <si>
    <t>66.</t>
  </si>
  <si>
    <t>povremeno korištenje nog.igrališta Robert Komen - seniori</t>
  </si>
  <si>
    <t>67.</t>
  </si>
  <si>
    <t>Društvo Naša djeca</t>
  </si>
  <si>
    <t>602-02/24-01/9</t>
  </si>
  <si>
    <t>68.</t>
  </si>
  <si>
    <t>S.K.</t>
  </si>
  <si>
    <t>402-01/25-01/3</t>
  </si>
  <si>
    <t>financ.talijanska nac.manjina</t>
  </si>
  <si>
    <t>69.</t>
  </si>
  <si>
    <t>L.R.</t>
  </si>
  <si>
    <t>financ.srpska nac. manjina</t>
  </si>
  <si>
    <t>70.</t>
  </si>
  <si>
    <t>Umjetnička organizacija Naturščik</t>
  </si>
  <si>
    <t>612-01/24-01/27</t>
  </si>
  <si>
    <t>financ.projekta Kate koju znate: Papač ružnih snova</t>
  </si>
  <si>
    <t>71.</t>
  </si>
  <si>
    <t>363-01/24-01/217</t>
  </si>
  <si>
    <t>2170-12-03/01-24-4</t>
  </si>
  <si>
    <t>održavanje kom.infrastrukture za 2025</t>
  </si>
  <si>
    <t>72.</t>
  </si>
  <si>
    <t>73.</t>
  </si>
  <si>
    <t>Herman projekt d.o.o.</t>
  </si>
  <si>
    <t>350-05/25-01/5</t>
  </si>
  <si>
    <t>proj.dokument. Rekonstrukcije i nadogradnje OŠ R.K:Jeretov</t>
  </si>
  <si>
    <t>74.</t>
  </si>
  <si>
    <t>3t.cable d.o.o.</t>
  </si>
  <si>
    <t>406-01/24-01/73</t>
  </si>
  <si>
    <t>2170-12-03/01-24-9</t>
  </si>
  <si>
    <t>proj.dokument.nabava i instal. Fotonponskog sustava na Dr.domu Veprinac</t>
  </si>
  <si>
    <t>75.</t>
  </si>
  <si>
    <t>Crveni križ</t>
  </si>
  <si>
    <t>551-01/24-01/18</t>
  </si>
  <si>
    <t>financ.Pomoć u kući</t>
  </si>
  <si>
    <t>76.</t>
  </si>
  <si>
    <t>Udruga Kulturni front</t>
  </si>
  <si>
    <t>612-01/24-01/10</t>
  </si>
  <si>
    <t>financ.projekta Coffeehouse Debates</t>
  </si>
  <si>
    <t>77.</t>
  </si>
  <si>
    <t>612-01/24-01/11</t>
  </si>
  <si>
    <t>financ.projekta Festival Liburnicon</t>
  </si>
  <si>
    <t>78.</t>
  </si>
  <si>
    <t>Udruga dragovoljaca i veterana dom.rata</t>
  </si>
  <si>
    <t>402-01/24-01/151</t>
  </si>
  <si>
    <t>79.</t>
  </si>
  <si>
    <t>Mažoretkinje Opatijske rivijere</t>
  </si>
  <si>
    <t>612-01/24-01/35</t>
  </si>
  <si>
    <t>financ.projekta Opatija Christmas Open 2025</t>
  </si>
  <si>
    <t>80.</t>
  </si>
  <si>
    <t>Planinarsko društvo Opatija</t>
  </si>
  <si>
    <t>612-01/24-01/23</t>
  </si>
  <si>
    <t>financ.projekta kulturno-umjetnička djelatnost</t>
  </si>
  <si>
    <t>81.</t>
  </si>
  <si>
    <t>TZ mjesta Ičići</t>
  </si>
  <si>
    <t>402-01/25-01/32</t>
  </si>
  <si>
    <t>financ.aktivnosti turističke ponude</t>
  </si>
  <si>
    <t>82.</t>
  </si>
  <si>
    <t>PR mama, obrt</t>
  </si>
  <si>
    <t>403-01/25-01/3</t>
  </si>
  <si>
    <t>poticaj</t>
  </si>
  <si>
    <t>83.</t>
  </si>
  <si>
    <t>N.P.</t>
  </si>
  <si>
    <t>351-01/24-01/68</t>
  </si>
  <si>
    <t>84.</t>
  </si>
  <si>
    <t>Riječka udruga karnevalista</t>
  </si>
  <si>
    <t>402-01/25-01/14</t>
  </si>
  <si>
    <t>financ. 30 godina postojanja grupe Opatijke 90-60-90</t>
  </si>
  <si>
    <t>85.</t>
  </si>
  <si>
    <t>Opatijski komorni orkestar</t>
  </si>
  <si>
    <t>612-01/24-01/18</t>
  </si>
  <si>
    <t>financ.Ciklus koncerata Opat.kom.orkestra</t>
  </si>
  <si>
    <t>86.</t>
  </si>
  <si>
    <t>Digitalni prostor d.o.o.</t>
  </si>
  <si>
    <t>406-01/25-01/10</t>
  </si>
  <si>
    <t>2170-12-03/01-24-7</t>
  </si>
  <si>
    <t>izrada prostorne baze podataka prostorno-planske dokumentacije</t>
  </si>
  <si>
    <t>87.</t>
  </si>
  <si>
    <t>Sustainability office, obrt</t>
  </si>
  <si>
    <t>403-01/25-01/11</t>
  </si>
  <si>
    <t>88.</t>
  </si>
  <si>
    <t>612-01/24-01/41</t>
  </si>
  <si>
    <t>financ.projekta Dan vila</t>
  </si>
  <si>
    <t>89.</t>
  </si>
  <si>
    <t>612-01/24-01/50</t>
  </si>
  <si>
    <t>financ.projekta Interpretacijska šetnja Veprinac Ghost Tour</t>
  </si>
  <si>
    <t>90.</t>
  </si>
  <si>
    <t>G1 security d.o.o.</t>
  </si>
  <si>
    <t>406-01/25-01/8</t>
  </si>
  <si>
    <t>2170-12-03/1-25-5</t>
  </si>
  <si>
    <t>zaštita osoba i imovine</t>
  </si>
  <si>
    <t>91.</t>
  </si>
  <si>
    <t>sufinanc.projekta Klub 60+</t>
  </si>
  <si>
    <t>92.</t>
  </si>
  <si>
    <t>sufinanc.projekta Zajedno u pomoći</t>
  </si>
  <si>
    <t>93.</t>
  </si>
  <si>
    <t>sufinanc.projekta red.rad</t>
  </si>
  <si>
    <t>94a.</t>
  </si>
  <si>
    <t>Općina Matulji</t>
  </si>
  <si>
    <t>363-01/20-01/236</t>
  </si>
  <si>
    <t>2170-12-03/1-25-7</t>
  </si>
  <si>
    <t>projekt sanacije i zatvaranja odlagališta Osojnica</t>
  </si>
  <si>
    <t>94b.</t>
  </si>
  <si>
    <t>95.</t>
  </si>
  <si>
    <t>Terra incognita, obrt, vl.A.Cerovac</t>
  </si>
  <si>
    <t>612-01/24-01/15</t>
  </si>
  <si>
    <t>financ.projekta Između orla i lava</t>
  </si>
  <si>
    <t>96.</t>
  </si>
  <si>
    <t>2170-12-03/01-25-12</t>
  </si>
  <si>
    <t>organizacija Pusnega pundejka</t>
  </si>
  <si>
    <t>97.</t>
  </si>
  <si>
    <t>Udruga Leprinka</t>
  </si>
  <si>
    <t>612-01/24-01/44</t>
  </si>
  <si>
    <t>financ.projekta Armunike va Leprince</t>
  </si>
  <si>
    <t>98.</t>
  </si>
  <si>
    <t>612-01/24-01/43</t>
  </si>
  <si>
    <t>financ.projekta Radionice lego robotike</t>
  </si>
  <si>
    <t>99.</t>
  </si>
  <si>
    <t>Folklorni ansamb Zora</t>
  </si>
  <si>
    <t>612-01/24-01/21</t>
  </si>
  <si>
    <t>financ.projekta 8 .večer folklora Naši tanci i stare užanci</t>
  </si>
  <si>
    <t>100.</t>
  </si>
  <si>
    <t>Udruga Maškarani klapski maraton</t>
  </si>
  <si>
    <t>612-01/24-01/17</t>
  </si>
  <si>
    <t>financ.projekta 22.susret klapa Klape va Mandraće</t>
  </si>
  <si>
    <t>101.</t>
  </si>
  <si>
    <t>AMF-inženjering d.o.o.</t>
  </si>
  <si>
    <t>406-01/24-01/75</t>
  </si>
  <si>
    <t>energ.pregledi i izrada certifikata</t>
  </si>
  <si>
    <t>102.</t>
  </si>
  <si>
    <t>Lift-mont Rijeka d.o.o.</t>
  </si>
  <si>
    <t>404-01825-01/1</t>
  </si>
  <si>
    <t>red.servino održavanje platforma i kose stolice</t>
  </si>
  <si>
    <t>103.</t>
  </si>
  <si>
    <t>Ministarstvo reg.razvoja i fondova EU</t>
  </si>
  <si>
    <t>351-01/24-01/25</t>
  </si>
  <si>
    <t>sufinanc.EU projekta - uređenje i opremanje DI Pobri</t>
  </si>
  <si>
    <t>104.</t>
  </si>
  <si>
    <t>B.F.</t>
  </si>
  <si>
    <t>351-01/24-01/58</t>
  </si>
  <si>
    <t>sufinanc.ugradnje obnovljivih izvora energije</t>
  </si>
  <si>
    <t>105.</t>
  </si>
  <si>
    <t>NK Opatija</t>
  </si>
  <si>
    <t>620-01/25-01/5</t>
  </si>
  <si>
    <t>financ.korištenja nog.igrališta</t>
  </si>
  <si>
    <t>106.</t>
  </si>
  <si>
    <t>JU Park prirode Učka</t>
  </si>
  <si>
    <t>245-01/25-01/1</t>
  </si>
  <si>
    <t>sufinanc.mjera zaštite od požara</t>
  </si>
  <si>
    <t>107.</t>
  </si>
  <si>
    <t>HGSS</t>
  </si>
  <si>
    <t>810-01/25-01/2</t>
  </si>
  <si>
    <t>sufinanc.prog.aktivnosti</t>
  </si>
  <si>
    <t>108.</t>
  </si>
  <si>
    <t>RK Liburnija</t>
  </si>
  <si>
    <t>620-01/25-01/4</t>
  </si>
  <si>
    <t>financ.troškova prijevoza</t>
  </si>
  <si>
    <t>109.</t>
  </si>
  <si>
    <t>Udruga Agro</t>
  </si>
  <si>
    <t>351-01/24-01/78</t>
  </si>
  <si>
    <t>financ.projekta Smotra mladih masl.ulja</t>
  </si>
  <si>
    <t>110.</t>
  </si>
  <si>
    <t>Udruga Castua</t>
  </si>
  <si>
    <t>612-10/24-01/22</t>
  </si>
  <si>
    <t>2170-12-03/1-25-26</t>
  </si>
  <si>
    <t>financ.elektroničkih medija</t>
  </si>
  <si>
    <t>111.</t>
  </si>
  <si>
    <t>Media 365 j.d.o.o.</t>
  </si>
  <si>
    <t>112.</t>
  </si>
  <si>
    <t>Media Level 41 d.o.o.</t>
  </si>
  <si>
    <t>2170-12-03/1-25-24</t>
  </si>
  <si>
    <t>113.</t>
  </si>
  <si>
    <t>Radio Korzo d.o.o.</t>
  </si>
  <si>
    <t>2170-12-03/1-25-27</t>
  </si>
  <si>
    <t>114.</t>
  </si>
  <si>
    <t>Radio Trsat d.o.o.</t>
  </si>
  <si>
    <t>2170-12-03/1-25-28</t>
  </si>
  <si>
    <t>115.</t>
  </si>
  <si>
    <t>Ri Portal j.d.o.o.</t>
  </si>
  <si>
    <t>2170-12-03/1-25-29</t>
  </si>
  <si>
    <t>116.</t>
  </si>
  <si>
    <t>Poliklinika Kantrida</t>
  </si>
  <si>
    <t>551-01/24-01/19</t>
  </si>
  <si>
    <t>2170-12-05/01-25-2</t>
  </si>
  <si>
    <t>sufinanc.Preventivni zdrav.pregledi</t>
  </si>
  <si>
    <t>117.</t>
  </si>
  <si>
    <t>PGŽ</t>
  </si>
  <si>
    <t>551-01/25-01/6</t>
  </si>
  <si>
    <t>sufinanc.prijevoza onkoloških bolesnika</t>
  </si>
  <si>
    <t>118.</t>
  </si>
  <si>
    <t>Ri-ing net d.o.o.</t>
  </si>
  <si>
    <t>402-01/25-01/41</t>
  </si>
  <si>
    <t>korištenje sustava Pazigrad (prom.redar)</t>
  </si>
  <si>
    <t>119.</t>
  </si>
  <si>
    <t>402-01/25-01/40</t>
  </si>
  <si>
    <t>2170-12-03/01-14-1</t>
  </si>
  <si>
    <t>kap.pomoć za sufinanc.izgradnje bazena i nog.igr.</t>
  </si>
  <si>
    <t>120.</t>
  </si>
  <si>
    <t>Komuščak d.o.o.</t>
  </si>
  <si>
    <t>402-01/19-01/45</t>
  </si>
  <si>
    <t>2170-12-03/02-25-1</t>
  </si>
  <si>
    <t>sufin.sanacije krova stamb.zgrade Liburnijska 24</t>
  </si>
  <si>
    <t>121.</t>
  </si>
  <si>
    <t>Udruga Srce za Volosko</t>
  </si>
  <si>
    <t>612-01/24-01/48</t>
  </si>
  <si>
    <t>financ.projekta Vol.7</t>
  </si>
  <si>
    <t>122.</t>
  </si>
  <si>
    <t>612-01/24-01/49</t>
  </si>
  <si>
    <t>financ.projekta KalenDar za obitelj</t>
  </si>
  <si>
    <t>123.</t>
  </si>
  <si>
    <t>612-01/24-01/25</t>
  </si>
  <si>
    <t>financ.projekta Pygmalion</t>
  </si>
  <si>
    <t>124.</t>
  </si>
  <si>
    <t>Udruga liječenih alkoholičara Opatija</t>
  </si>
  <si>
    <t>551-01/24-01/28</t>
  </si>
  <si>
    <t>financ.projekta Grupna, obit.psihoterapija</t>
  </si>
  <si>
    <t>125.</t>
  </si>
  <si>
    <t>Ministarstvo mora, prometa i infrastrukture</t>
  </si>
  <si>
    <t>351-01/25-01/4</t>
  </si>
  <si>
    <t>sufin. uređenje plaže Tomaševac</t>
  </si>
  <si>
    <t>126.</t>
  </si>
  <si>
    <t>Ministarstvo kulture i medija RH</t>
  </si>
  <si>
    <t>351-01/24-01/48</t>
  </si>
  <si>
    <t>financ.programa zaštite kul.dobara: Vila Angiolina s perivojem</t>
  </si>
  <si>
    <t>127.</t>
  </si>
  <si>
    <t>Jedriličarski klub Opatija</t>
  </si>
  <si>
    <t>402-01/25-01/43</t>
  </si>
  <si>
    <t>financ.projekta 16.IOM Opatija cup</t>
  </si>
  <si>
    <t>128.</t>
  </si>
  <si>
    <t>Hrvatski časnički zbor Liburnije</t>
  </si>
  <si>
    <t>402-01/24-01/143</t>
  </si>
  <si>
    <t>financ.red.rad</t>
  </si>
  <si>
    <t>129.</t>
  </si>
  <si>
    <t>Udruga osoba s miš.distrofijom PGŽ</t>
  </si>
  <si>
    <t>551-01/24-01/26</t>
  </si>
  <si>
    <t>financ.projekta Mobilnost za bolju budućnost</t>
  </si>
  <si>
    <t>130.</t>
  </si>
  <si>
    <t>612-01/24-01/36</t>
  </si>
  <si>
    <t>sufinanc.Izrada kostima i gostovanja tijekom 2025</t>
  </si>
  <si>
    <t>131.</t>
  </si>
  <si>
    <t>Vixualize, obrt</t>
  </si>
  <si>
    <t>403-01/25-01/14</t>
  </si>
  <si>
    <t>132.</t>
  </si>
  <si>
    <t>Distinctive, obrt</t>
  </si>
  <si>
    <t>403-01/25-01/6</t>
  </si>
  <si>
    <t>133.</t>
  </si>
  <si>
    <t>Udruženje obrtnika Opatija</t>
  </si>
  <si>
    <t>402-01/24-01/139</t>
  </si>
  <si>
    <t>financ.projekta Program rada kroz cijelu godinu</t>
  </si>
  <si>
    <t>134.</t>
  </si>
  <si>
    <t>Udruga iznajmljivača priv.smještaja</t>
  </si>
  <si>
    <t>402-01/24-01/148</t>
  </si>
  <si>
    <t>financ.projekta Program edukacije str.jezika</t>
  </si>
  <si>
    <t>135.</t>
  </si>
  <si>
    <t>SOPG S.Z.</t>
  </si>
  <si>
    <t>403-01/25-01/5</t>
  </si>
  <si>
    <t>poticaj poljoprivredi</t>
  </si>
  <si>
    <t>136.</t>
  </si>
  <si>
    <t>SOPG M.F.</t>
  </si>
  <si>
    <t>403-01/25-01/17</t>
  </si>
  <si>
    <t>137.</t>
  </si>
  <si>
    <t>Sparkle Squad j.d.o.o.</t>
  </si>
  <si>
    <t>406-01/25-01/11</t>
  </si>
  <si>
    <t>2170-12-03/01-25-10</t>
  </si>
  <si>
    <t>čišćenje poslovnih prostorija</t>
  </si>
  <si>
    <t>138.</t>
  </si>
  <si>
    <t>Protape Opatija</t>
  </si>
  <si>
    <t>403-01/25-01/8</t>
  </si>
  <si>
    <t>139.</t>
  </si>
  <si>
    <t>Dizajn Kurti, obrt</t>
  </si>
  <si>
    <t>403-01/25-01/12</t>
  </si>
  <si>
    <t>140.</t>
  </si>
  <si>
    <t>Foto Kurti MM, obrt</t>
  </si>
  <si>
    <t>403-01/25-01/9</t>
  </si>
  <si>
    <t>141.</t>
  </si>
  <si>
    <t>Interaktiv, obrt</t>
  </si>
  <si>
    <t>403-01/25-01/10</t>
  </si>
  <si>
    <t>142.</t>
  </si>
  <si>
    <t>Majstor Ivica, obrt</t>
  </si>
  <si>
    <t>403-01/25-01/7</t>
  </si>
  <si>
    <t>143.</t>
  </si>
  <si>
    <t>551-01/24-01/30</t>
  </si>
  <si>
    <t>financ. Novi život</t>
  </si>
  <si>
    <t>144.</t>
  </si>
  <si>
    <t>Udruga gluhih i nagluhih PGŽ</t>
  </si>
  <si>
    <t>551-01/24-01/31</t>
  </si>
  <si>
    <t>financ. Projekta S vjetrom kroz tišinu</t>
  </si>
  <si>
    <t>145.</t>
  </si>
  <si>
    <t>Udruga Na drugi način</t>
  </si>
  <si>
    <t>551-01/24-01/27</t>
  </si>
  <si>
    <t>financ.projekta Savjetovalište za djecu,mlade, brak i obitelj</t>
  </si>
  <si>
    <t>146.</t>
  </si>
  <si>
    <t>551-01/24-01/32</t>
  </si>
  <si>
    <t>financ.projekta Zdravlje na tanjuru</t>
  </si>
  <si>
    <t>147.</t>
  </si>
  <si>
    <t>Udruga umirovljenika LRH</t>
  </si>
  <si>
    <t>402-01/24-01/159</t>
  </si>
  <si>
    <t>financ.projekta Briga za nemoćne</t>
  </si>
  <si>
    <t>148.</t>
  </si>
  <si>
    <t>Vori pituri j.d.o.o.</t>
  </si>
  <si>
    <t>403-01/25-01/18</t>
  </si>
  <si>
    <t>149.</t>
  </si>
  <si>
    <t>Lazy Wonderland, obrt</t>
  </si>
  <si>
    <t>403-01/25-01/15</t>
  </si>
  <si>
    <t>150.</t>
  </si>
  <si>
    <t>Lab 9, obrt</t>
  </si>
  <si>
    <t>403-01/25-01/13</t>
  </si>
  <si>
    <t>151.</t>
  </si>
  <si>
    <t>Zajednica Talijana Opatija</t>
  </si>
  <si>
    <t>402-01/25-01/16</t>
  </si>
  <si>
    <t>financ.projekta Tečaj i izložba slika slikara amatera</t>
  </si>
  <si>
    <t>152.</t>
  </si>
  <si>
    <t>Novi turizam d.o.o. Čavle</t>
  </si>
  <si>
    <t>2170-12-03/1-25-25</t>
  </si>
  <si>
    <t>financ.elektroničkih medija - Artkvart u Opatiji</t>
  </si>
  <si>
    <t>153.</t>
  </si>
  <si>
    <t>DVD Opatija - Pjevački zbor</t>
  </si>
  <si>
    <t>612-01/24-1/30</t>
  </si>
  <si>
    <t>financ.projekta - Zajedno sa našim glazbenim velikanima</t>
  </si>
  <si>
    <t>154.</t>
  </si>
  <si>
    <t>Geovita d.o.o.</t>
  </si>
  <si>
    <t>406-01/25-01/16</t>
  </si>
  <si>
    <t>stručna geodetska pomoć - obilježavanje nekretnina</t>
  </si>
  <si>
    <t>155.</t>
  </si>
  <si>
    <t>Odvjetnik Petar Petrinić</t>
  </si>
  <si>
    <t>944-01/23-01/108</t>
  </si>
  <si>
    <t>2170-12-03/01-25-27</t>
  </si>
  <si>
    <t>odvjetničke usluge</t>
  </si>
  <si>
    <t>156.</t>
  </si>
  <si>
    <t>Područna vatrog. zajednica Liburnije</t>
  </si>
  <si>
    <t>402-01/25-01/46</t>
  </si>
  <si>
    <t>suf.red.rad</t>
  </si>
  <si>
    <t>157.</t>
  </si>
  <si>
    <t>Portal Rijeka danas</t>
  </si>
  <si>
    <t>2170-12-03/1-25-30</t>
  </si>
  <si>
    <t>158.</t>
  </si>
  <si>
    <t>351-01/25-01/8</t>
  </si>
  <si>
    <t>sufinanc.projekta Opatijski cvjetni festivali</t>
  </si>
  <si>
    <t>159.</t>
  </si>
  <si>
    <t>351-01/25-01/9</t>
  </si>
  <si>
    <t>sufinanc.projekta Uređenje plaže Tomaševac</t>
  </si>
  <si>
    <t>160.</t>
  </si>
  <si>
    <t>351-01/25-01/10</t>
  </si>
  <si>
    <t>sudjelovanje stručnjaka na sastancima FoRESist</t>
  </si>
  <si>
    <t>161.</t>
  </si>
  <si>
    <t>Puhački orkestar Lovran</t>
  </si>
  <si>
    <t>612-01/24-01/16</t>
  </si>
  <si>
    <t>financ.projekta 33.međ.festival puh.orkes.</t>
  </si>
  <si>
    <t>162.</t>
  </si>
  <si>
    <t>620-01/24-01/16</t>
  </si>
  <si>
    <t>financ.projekta Dani hrvatskih planinara</t>
  </si>
  <si>
    <t>163.</t>
  </si>
  <si>
    <t>Udruga Zdrav život postaje navika</t>
  </si>
  <si>
    <t>351-01/24-01/74</t>
  </si>
  <si>
    <t>financ.projekta MM Trening izazov</t>
  </si>
  <si>
    <t>164.</t>
  </si>
  <si>
    <t>351-01/24-01/73</t>
  </si>
  <si>
    <t>financ.projekta KMM Kids</t>
  </si>
  <si>
    <t>165.</t>
  </si>
  <si>
    <t>612-01/24-01/47</t>
  </si>
  <si>
    <t>financ..projekta Kreativni nered</t>
  </si>
  <si>
    <t>166.</t>
  </si>
  <si>
    <t>Udruga umirovljenika Opatija</t>
  </si>
  <si>
    <t>402-01/24-01/138</t>
  </si>
  <si>
    <t>financ.projekta Umirovljenici Opatije=Umirovljenici Europe</t>
  </si>
  <si>
    <t>167.</t>
  </si>
  <si>
    <t>KUD Akt</t>
  </si>
  <si>
    <t>612-01/24-01/46</t>
  </si>
  <si>
    <t>financ.projekta Djeca vole prirodu</t>
  </si>
  <si>
    <t>168.</t>
  </si>
  <si>
    <t>Ora et labora, obrt</t>
  </si>
  <si>
    <t>403-01/25-01/22</t>
  </si>
  <si>
    <t>169.</t>
  </si>
  <si>
    <t>Limpio, obrt</t>
  </si>
  <si>
    <t>403-01/25-01/19</t>
  </si>
  <si>
    <t>170.</t>
  </si>
  <si>
    <t>Coco´s managment d.o.o.</t>
  </si>
  <si>
    <t>403-01/25-01/16</t>
  </si>
  <si>
    <t>171.</t>
  </si>
  <si>
    <t>PJ Marine d.o.o.</t>
  </si>
  <si>
    <t>403-01/25-01/4</t>
  </si>
  <si>
    <t>172.</t>
  </si>
  <si>
    <t>Obrt Kvarner kongresi</t>
  </si>
  <si>
    <t>402-01/24-01/144</t>
  </si>
  <si>
    <t>pokroviteljstvo - 20.međ.friz.festival</t>
  </si>
  <si>
    <t>173.</t>
  </si>
  <si>
    <t>Pravni fakultet u Rijeci</t>
  </si>
  <si>
    <t>402-01/25-01/17</t>
  </si>
  <si>
    <t>financ. Bal pravnika</t>
  </si>
  <si>
    <t>174.</t>
  </si>
  <si>
    <t>Avelant d.o.o., Zagreb</t>
  </si>
  <si>
    <t>402-01/22-01/163</t>
  </si>
  <si>
    <t>Sporazum o izradi brošure O planu i razvoju grada Opatije</t>
  </si>
  <si>
    <t>175.</t>
  </si>
  <si>
    <t>Icarus Hrvatska</t>
  </si>
  <si>
    <t>402-01/25-01/37</t>
  </si>
  <si>
    <t>financ.projekta 10.dani ICARUS Hrvatska</t>
  </si>
  <si>
    <t>176.</t>
  </si>
  <si>
    <t>Stella Kop jd.o.o.</t>
  </si>
  <si>
    <t>402-01/25-01/21</t>
  </si>
  <si>
    <t>177.</t>
  </si>
  <si>
    <t>L.A.P.</t>
  </si>
  <si>
    <t>351-01/24-01/41</t>
  </si>
  <si>
    <t>sufinanc.obnovljivi izvori energije</t>
  </si>
  <si>
    <t>178.</t>
  </si>
  <si>
    <t>Milenij hoteli d.o.o.</t>
  </si>
  <si>
    <t>944-01/24-01/107</t>
  </si>
  <si>
    <t>2170-12-03/1-25-4</t>
  </si>
  <si>
    <t>privremeno korištenje nekretnine</t>
  </si>
  <si>
    <t>179.</t>
  </si>
  <si>
    <t>Ustanova Ivan Matetić Ronjgov</t>
  </si>
  <si>
    <t>612-01/24-01/19</t>
  </si>
  <si>
    <t>financ. Kantunić od mizerije</t>
  </si>
  <si>
    <t>180.</t>
  </si>
  <si>
    <t>Fakultet za menadžment u turizmu</t>
  </si>
  <si>
    <t>402-01/25-01/47</t>
  </si>
  <si>
    <t>pokroviteljstvo - 8.međun.konferencija Tourism in Southern</t>
  </si>
  <si>
    <t>181.</t>
  </si>
  <si>
    <t>D.Ć.</t>
  </si>
  <si>
    <t>351-01/24-01/61</t>
  </si>
  <si>
    <t>sufin.ugradnje sustava obnov.izvora energije</t>
  </si>
  <si>
    <t>182.</t>
  </si>
  <si>
    <t>Omnia treatment, obrt</t>
  </si>
  <si>
    <t>403-01/25-01/25</t>
  </si>
  <si>
    <t>183.</t>
  </si>
  <si>
    <t>Udruga dragovoljaca dom.rata 111</t>
  </si>
  <si>
    <t>402-01/24-01/150</t>
  </si>
  <si>
    <t>financ.projekta red.rad</t>
  </si>
  <si>
    <t>184.</t>
  </si>
  <si>
    <t>Udruga hrv.voj.inval.Dom.rata</t>
  </si>
  <si>
    <t>402-01/24-01/147</t>
  </si>
  <si>
    <t>financ.projekta cjelogodišnji rad udruge</t>
  </si>
  <si>
    <t>185.</t>
  </si>
  <si>
    <t>KD Leprinac</t>
  </si>
  <si>
    <t>612-01/24-01/38</t>
  </si>
  <si>
    <t>financ.projekta Škola potresujke</t>
  </si>
  <si>
    <t>186.</t>
  </si>
  <si>
    <t>financ.projekta Smotra vina va Leprince</t>
  </si>
  <si>
    <t>187.</t>
  </si>
  <si>
    <t>financ.projekta Etno zbirka u Veprincu</t>
  </si>
  <si>
    <t>188.</t>
  </si>
  <si>
    <t>financ.projekta Dječji zbor Leprinac</t>
  </si>
  <si>
    <t>189.</t>
  </si>
  <si>
    <t>financ.projekta Večer klapa va Leprince</t>
  </si>
  <si>
    <t>190.</t>
  </si>
  <si>
    <t>TZ Kvarnera</t>
  </si>
  <si>
    <t>402-01/25-01/65</t>
  </si>
  <si>
    <t>sufin.promo kompanije avio prijevoznici - Ičići</t>
  </si>
  <si>
    <t>191.</t>
  </si>
  <si>
    <t xml:space="preserve">sufin.promo kompanije avio prijevoznici </t>
  </si>
  <si>
    <t>192.</t>
  </si>
  <si>
    <t>Orelj d.o.o.</t>
  </si>
  <si>
    <t>403-01/25-01/33</t>
  </si>
  <si>
    <t>193.</t>
  </si>
  <si>
    <t>Cvetka design, obrt</t>
  </si>
  <si>
    <t>403-01/25-01/30</t>
  </si>
  <si>
    <t>194.</t>
  </si>
  <si>
    <t>Domino, obrt</t>
  </si>
  <si>
    <t>403-01/25-01/29</t>
  </si>
  <si>
    <t>195.</t>
  </si>
  <si>
    <t>Bonaca, obrt</t>
  </si>
  <si>
    <t>403-01/25-01/26</t>
  </si>
  <si>
    <t>196.</t>
  </si>
  <si>
    <t>402-01/25-01/49</t>
  </si>
  <si>
    <t>sufinanc. Markova 2025</t>
  </si>
  <si>
    <t>197.</t>
  </si>
  <si>
    <t>620-01/24-01/15</t>
  </si>
  <si>
    <t>financ. Korakom do zdravlja</t>
  </si>
  <si>
    <t>198.</t>
  </si>
  <si>
    <t>402-01/25-01/27</t>
  </si>
  <si>
    <t>org.manifestacije 3.Floral Week</t>
  </si>
  <si>
    <t>199.</t>
  </si>
  <si>
    <t>Ministarstvo prost.uređenja</t>
  </si>
  <si>
    <t>983-01/24-01/126</t>
  </si>
  <si>
    <t>531-09-2-25-20</t>
  </si>
  <si>
    <t>strategija zelene urbane obnove</t>
  </si>
  <si>
    <t>200.</t>
  </si>
  <si>
    <t>G.S.</t>
  </si>
  <si>
    <t>351-01/24-01/60</t>
  </si>
  <si>
    <t>201.</t>
  </si>
  <si>
    <t>MGO Opatija, obrt</t>
  </si>
  <si>
    <t>403-01/25-01/23</t>
  </si>
  <si>
    <t>202.</t>
  </si>
  <si>
    <t>Nevera, obrt</t>
  </si>
  <si>
    <t>403-01/25-01/34</t>
  </si>
  <si>
    <t>203.</t>
  </si>
  <si>
    <t>MG-PRO d.o.o.</t>
  </si>
  <si>
    <t>404-01/25-01/2</t>
  </si>
  <si>
    <t>2170-12-03/1-25-6</t>
  </si>
  <si>
    <t>inv.i red.održavanje za nekretnine</t>
  </si>
  <si>
    <t>204.</t>
  </si>
  <si>
    <t>Konica Minolta Hrvatska d.o.o.</t>
  </si>
  <si>
    <t>406-01/25-01/17</t>
  </si>
  <si>
    <t>2170-12-09/2-25-7</t>
  </si>
  <si>
    <t>najam, upravljanje fotokop.uređaja</t>
  </si>
  <si>
    <t>205.</t>
  </si>
  <si>
    <t>Opatija 21 d.o.o. - Udruga 3.zmaj</t>
  </si>
  <si>
    <t>402-01/25-01/10</t>
  </si>
  <si>
    <t>pokroviteljstvo - Expo Gameri</t>
  </si>
  <si>
    <t>206.</t>
  </si>
  <si>
    <t>Digital Agency d.o.o.</t>
  </si>
  <si>
    <t>612-10/25-01/17</t>
  </si>
  <si>
    <t>video prijenos sjednica GV</t>
  </si>
  <si>
    <t>207.</t>
  </si>
  <si>
    <t>Liburnia klasik klub</t>
  </si>
  <si>
    <t>402-01/25-*01/68</t>
  </si>
  <si>
    <t>financ. 15.Liburnia Oldtimer Rally</t>
  </si>
  <si>
    <t>208.</t>
  </si>
  <si>
    <t>B.J.</t>
  </si>
  <si>
    <t>351-01/24-01/70</t>
  </si>
  <si>
    <t>209.</t>
  </si>
  <si>
    <t>Totalna agencija, obrt</t>
  </si>
  <si>
    <t>612-10/25-01/4</t>
  </si>
  <si>
    <t>izrada inovativnog sadržaja za društvene mreže</t>
  </si>
  <si>
    <t>210.</t>
  </si>
  <si>
    <t>Sevap, obrt za tetoviranje</t>
  </si>
  <si>
    <t>403-01/25-01/37</t>
  </si>
  <si>
    <t>211.</t>
  </si>
  <si>
    <t>Una Carboni, obrt</t>
  </si>
  <si>
    <t>403-01/25-01/39</t>
  </si>
  <si>
    <t>212.</t>
  </si>
  <si>
    <t>403-01/25-01/40</t>
  </si>
  <si>
    <t>213.</t>
  </si>
  <si>
    <t>Da mir to, obrt</t>
  </si>
  <si>
    <t>403-01/25-01/43</t>
  </si>
  <si>
    <t>214.</t>
  </si>
  <si>
    <t>SOPG A.B.</t>
  </si>
  <si>
    <t>403-01/25-01/20</t>
  </si>
  <si>
    <t>potpora poljoprivredi</t>
  </si>
  <si>
    <t>215.</t>
  </si>
  <si>
    <t>OPG Maćuki</t>
  </si>
  <si>
    <t>403-01/25-01/36</t>
  </si>
  <si>
    <t>216.</t>
  </si>
  <si>
    <t>Soleil beauty lounge, obrt</t>
  </si>
  <si>
    <t>403-01/25-01/49</t>
  </si>
  <si>
    <t>217.</t>
  </si>
  <si>
    <t>Visionise, obrt</t>
  </si>
  <si>
    <t>403-01/25-01/47</t>
  </si>
  <si>
    <t>218.</t>
  </si>
  <si>
    <t>403-01/25-01/46</t>
  </si>
  <si>
    <t>219.</t>
  </si>
  <si>
    <t>Primorske vile d.o.o.</t>
  </si>
  <si>
    <t>403-01/25-01/48</t>
  </si>
  <si>
    <t>220.</t>
  </si>
  <si>
    <t>Piky, obrt</t>
  </si>
  <si>
    <t>403-01/25-01/42</t>
  </si>
  <si>
    <t>221.</t>
  </si>
  <si>
    <t>Zlabar´s j.d.o.o.</t>
  </si>
  <si>
    <t>403-01/25-01/32</t>
  </si>
  <si>
    <t>222.</t>
  </si>
  <si>
    <t>PK - trg.obrt</t>
  </si>
  <si>
    <t>403-01/25-01/41</t>
  </si>
  <si>
    <t>223.</t>
  </si>
  <si>
    <t>TZ grada Opatija</t>
  </si>
  <si>
    <t>402-01/25-01/31</t>
  </si>
  <si>
    <t>financ.aktivnosti 2025</t>
  </si>
  <si>
    <t>224.</t>
  </si>
  <si>
    <t>Nala, obrt</t>
  </si>
  <si>
    <t>403-01/25-01/45</t>
  </si>
  <si>
    <t>225.</t>
  </si>
  <si>
    <t>Palmić, obrt</t>
  </si>
  <si>
    <t>403-01/25-01/44</t>
  </si>
  <si>
    <t>226.</t>
  </si>
  <si>
    <t>B Infinity, obrt</t>
  </si>
  <si>
    <t>403-01/25-01/38</t>
  </si>
  <si>
    <t>227.</t>
  </si>
  <si>
    <t>351-01/25-01/3</t>
  </si>
  <si>
    <t>2170-12-09/01-25-8</t>
  </si>
  <si>
    <t>sufinanc. uređenja sp. i dj.igrališta Veprinac</t>
  </si>
  <si>
    <t>228.</t>
  </si>
  <si>
    <t>402-01/25-01/67</t>
  </si>
  <si>
    <t>odvoz miješanog kom.otpada 01.07. do 01.09.25</t>
  </si>
  <si>
    <t>229.</t>
  </si>
  <si>
    <t>Land studio d.o.o.</t>
  </si>
  <si>
    <t>351-01/25-01/15</t>
  </si>
  <si>
    <t>izrada konzervatorsko krajobrazne studije Šetališta C.Sylve</t>
  </si>
  <si>
    <t>230.</t>
  </si>
  <si>
    <t>Zagrebačka banka d.d.</t>
  </si>
  <si>
    <t>otvaranje transakcijskog računa</t>
  </si>
  <si>
    <t>231.</t>
  </si>
  <si>
    <t>sufinanc.rekonstrukcije fasade i krova Stubište Dr.Vande Ekl 8</t>
  </si>
  <si>
    <t>232.</t>
  </si>
  <si>
    <t>GRO - LUX d.o.o.o</t>
  </si>
  <si>
    <t>024-01/25-01/26</t>
  </si>
  <si>
    <t>organiizacija Ribarske fešte na Tomaševcu</t>
  </si>
  <si>
    <t>233.</t>
  </si>
  <si>
    <t>G1 Security d.o.o.</t>
  </si>
  <si>
    <t>406-01/25-01/29</t>
  </si>
  <si>
    <t>usluge nadzora  od 21.06. do 01.09.25 kao ispomoć kom.redarstvu</t>
  </si>
  <si>
    <t>234.</t>
  </si>
  <si>
    <t>406-01/25-01/28</t>
  </si>
  <si>
    <t>usluge patrolnih službi od 14.06. do 15.09.25</t>
  </si>
  <si>
    <t>235.</t>
  </si>
  <si>
    <t>410-01/19-01/47</t>
  </si>
  <si>
    <t>sufin.obnove pročelj M.Laginje 16</t>
  </si>
  <si>
    <t>236.</t>
  </si>
  <si>
    <t>Libra d.o.o.</t>
  </si>
  <si>
    <t>2170-12-03/01-25-23</t>
  </si>
  <si>
    <t>237.</t>
  </si>
  <si>
    <t>VOX grupa d.o.o.</t>
  </si>
  <si>
    <t>2170-12-03/01/25-31</t>
  </si>
  <si>
    <t>238.</t>
  </si>
  <si>
    <t>Bormio, obrt</t>
  </si>
  <si>
    <t>239.</t>
  </si>
  <si>
    <t>Mokoš, obrt</t>
  </si>
  <si>
    <t>403-01/25-01/52</t>
  </si>
  <si>
    <t>240.</t>
  </si>
  <si>
    <t>403-01/25-01/50</t>
  </si>
  <si>
    <t>241.</t>
  </si>
  <si>
    <t>361-03/25-01/40</t>
  </si>
  <si>
    <t>2170-12-06-03/2-25-5</t>
  </si>
  <si>
    <t>izrada projek.dokumentacije za izgradnju Sp.dvorane OŠ R.K:Jeretov</t>
  </si>
  <si>
    <t>242.</t>
  </si>
  <si>
    <t>Graditeljstvo Goran Janeš d.o.o.</t>
  </si>
  <si>
    <t>363-02/25-01/17</t>
  </si>
  <si>
    <t>rekonstrukcija Ulice A.Dminaka</t>
  </si>
  <si>
    <t>243.</t>
  </si>
  <si>
    <t>Geotech d.o.o.</t>
  </si>
  <si>
    <t>361-03/25-01/41</t>
  </si>
  <si>
    <t>izrada geotehničkog elaborata za izgradnju Sp.dvorane OŠ R.K.Jeretov</t>
  </si>
  <si>
    <t>244.</t>
  </si>
  <si>
    <t>Inginspekt-Opatija d.o.o.</t>
  </si>
  <si>
    <t>115-01/25-01/2</t>
  </si>
  <si>
    <t>obavljanje poslova zaštite na radu</t>
  </si>
  <si>
    <t>245.</t>
  </si>
  <si>
    <t>Klub odbojke na pijesku</t>
  </si>
  <si>
    <t>620-01/25-01/6</t>
  </si>
  <si>
    <t>2170/12-03/01-25-8</t>
  </si>
  <si>
    <t>financ. Ičići Challenge 2025</t>
  </si>
  <si>
    <t>246.</t>
  </si>
  <si>
    <t>2170/12-03/01-25-4</t>
  </si>
  <si>
    <t>financ.Manifestacija povodom Dana grada, Festival sportske rekreacije</t>
  </si>
  <si>
    <t>247a.</t>
  </si>
  <si>
    <t xml:space="preserve">Inicio consulting d.o.o.                              </t>
  </si>
  <si>
    <t>406-01/25-01/34</t>
  </si>
  <si>
    <t>Pripreme projektnog ulaganja u OŠ R.K.Jeretov</t>
  </si>
  <si>
    <t>247 b.</t>
  </si>
  <si>
    <t>Saltatrix, obrt</t>
  </si>
  <si>
    <t>248.</t>
  </si>
  <si>
    <t>Airnet d.o.o.</t>
  </si>
  <si>
    <t>406-01/25-01/38</t>
  </si>
  <si>
    <t>2170-12-03/01-24-5</t>
  </si>
  <si>
    <t>besplatni pristup internetu - hotspot</t>
  </si>
  <si>
    <t>249.</t>
  </si>
  <si>
    <t>2170-12-03/1-25-37</t>
  </si>
  <si>
    <t>250.</t>
  </si>
  <si>
    <t>Udruga 3.zmaj</t>
  </si>
  <si>
    <t>402-01/25-01/94</t>
  </si>
  <si>
    <t>2170-12-03/</t>
  </si>
  <si>
    <t>financ. Festival Expo Gameri</t>
  </si>
  <si>
    <t>251.</t>
  </si>
  <si>
    <t>HEP - Opskrba d.o.o.</t>
  </si>
  <si>
    <t>406-01/24-01/42</t>
  </si>
  <si>
    <t>2170-12-03/01-25-22</t>
  </si>
  <si>
    <t>opskba el.energijom</t>
  </si>
  <si>
    <t>252.</t>
  </si>
  <si>
    <t>410-01/19-01/66</t>
  </si>
  <si>
    <t>2170-12-06/02-24-1</t>
  </si>
  <si>
    <t>sufinanc.drvene stolarije na kući St.Baredina 1</t>
  </si>
  <si>
    <t>253.</t>
  </si>
  <si>
    <t>Nevera s Kvarnera, obrt</t>
  </si>
  <si>
    <t>403-01/25-01/28</t>
  </si>
  <si>
    <t>254.</t>
  </si>
  <si>
    <t>M.S.Idea, obrt</t>
  </si>
  <si>
    <t>255.</t>
  </si>
  <si>
    <t>Arneva, obrt</t>
  </si>
  <si>
    <t>403-01/25-01/51</t>
  </si>
  <si>
    <t>256.</t>
  </si>
  <si>
    <t>Croatia osiguranje d.d.</t>
  </si>
  <si>
    <t>406-01/25-01/24</t>
  </si>
  <si>
    <t>2170-12-03/01-25-21</t>
  </si>
  <si>
    <t>osiguranje</t>
  </si>
  <si>
    <t>257.</t>
  </si>
  <si>
    <t>Digital Media Group d.o.o.</t>
  </si>
  <si>
    <t>402-01/25-01/93</t>
  </si>
  <si>
    <t>financ. 1.nacion. Izbor najboljih poduzetnika</t>
  </si>
  <si>
    <t>258.</t>
  </si>
  <si>
    <t>K.S.P. Mehanika d.o.o.</t>
  </si>
  <si>
    <t>403-01/25-01/58</t>
  </si>
  <si>
    <t>259.</t>
  </si>
  <si>
    <t>Montikop, obrt</t>
  </si>
  <si>
    <t>403-01/25-01/56</t>
  </si>
  <si>
    <t>260.</t>
  </si>
  <si>
    <t>Papa-Će d.o.o.</t>
  </si>
  <si>
    <t>403-01/25-01/55</t>
  </si>
  <si>
    <t>261.</t>
  </si>
  <si>
    <t>Udruga Rijeka danas</t>
  </si>
  <si>
    <t>602-01/24-01/7</t>
  </si>
  <si>
    <t>financ.projekta Fizika u kazalištu, Kazalište u nastavi fizike</t>
  </si>
  <si>
    <t>262.</t>
  </si>
  <si>
    <t>Adria P.A. d.o.o.</t>
  </si>
  <si>
    <t>406-01/25-01/42</t>
  </si>
  <si>
    <t>najam vozila Renault Talisman</t>
  </si>
  <si>
    <t>263.</t>
  </si>
  <si>
    <t>Ivena 818 j.d.o.o.</t>
  </si>
  <si>
    <t>403-01/25-01/53</t>
  </si>
  <si>
    <t>264.</t>
  </si>
  <si>
    <t>Vina Mandić, obrt</t>
  </si>
  <si>
    <t>403-01/25-01/54</t>
  </si>
  <si>
    <t>265.</t>
  </si>
  <si>
    <t>Sveučilište Sjever</t>
  </si>
  <si>
    <t>406-01/25-01/27</t>
  </si>
  <si>
    <t>izrada studije mreže linija za javni cestovni prijevoz</t>
  </si>
  <si>
    <t>266.</t>
  </si>
  <si>
    <t>Teniski klub Top Spin                                    Tenis klub Opatija</t>
  </si>
  <si>
    <t>402-01/25-01/85</t>
  </si>
  <si>
    <t>Sufinanc. Međunarodnog teniskog turnira Istarska rivijera</t>
  </si>
  <si>
    <t>267.</t>
  </si>
  <si>
    <t>Telemach Hrvatska d.o.o.</t>
  </si>
  <si>
    <t>406-01/25-01/31</t>
  </si>
  <si>
    <t>2170-12-03/01-25-19</t>
  </si>
  <si>
    <t>usluga mobilne telefonije - VPN</t>
  </si>
  <si>
    <t>268.</t>
  </si>
  <si>
    <t>Franjevački savjetodavni red</t>
  </si>
  <si>
    <t>551-01/25-01/13</t>
  </si>
  <si>
    <t>donacija - ishodovanje licence za soc.usluge "Ruže Sv.Franje"</t>
  </si>
  <si>
    <t>269.</t>
  </si>
  <si>
    <t>Petra, krojački obrt</t>
  </si>
  <si>
    <t>402-01/25-01/75</t>
  </si>
  <si>
    <t>pokroviteljstvo - Modna revija</t>
  </si>
  <si>
    <t>270.</t>
  </si>
  <si>
    <t>602-02/24-01/17</t>
  </si>
  <si>
    <t>financ. Događajna djelatnost</t>
  </si>
  <si>
    <t>271.</t>
  </si>
  <si>
    <t>Min. Demografije i useljeništva</t>
  </si>
  <si>
    <t>402-04/25-01/326</t>
  </si>
  <si>
    <t>519-03-02/2-25-2</t>
  </si>
  <si>
    <t>bespovratna sredstva - dječje igralište Veprinac</t>
  </si>
  <si>
    <t>272.</t>
  </si>
  <si>
    <t>402-01/25-01/102</t>
  </si>
  <si>
    <t>financ. Ekspedicije Mirka Bjelana</t>
  </si>
  <si>
    <t>273.</t>
  </si>
  <si>
    <t>K.N. Gradnja plus j.d.o.o.</t>
  </si>
  <si>
    <t>363-02/25-01/29</t>
  </si>
  <si>
    <t>uređenje zidova okoliša u DV Punta Kolova</t>
  </si>
  <si>
    <t>274.</t>
  </si>
  <si>
    <t>403-01/25-01/61</t>
  </si>
  <si>
    <t>275.</t>
  </si>
  <si>
    <t>Pčelarska udruga Učka</t>
  </si>
  <si>
    <t>351-01/24-01/76</t>
  </si>
  <si>
    <t>financ. projekta pčelarstva</t>
  </si>
  <si>
    <t>276.</t>
  </si>
  <si>
    <t>OPG Brumnjak</t>
  </si>
  <si>
    <t>403-01/25-01/65</t>
  </si>
  <si>
    <t>277.</t>
  </si>
  <si>
    <t>Revivo, obrt za relaksaciju</t>
  </si>
  <si>
    <t>403-01/25-01/63</t>
  </si>
  <si>
    <t>278.</t>
  </si>
  <si>
    <t>Udruga spec.policije iz Dom.rata Ajkula</t>
  </si>
  <si>
    <t>402-01/25-01/39</t>
  </si>
  <si>
    <t>financ.monografije o Spec.jed. Ajkule</t>
  </si>
  <si>
    <t>279.</t>
  </si>
  <si>
    <t>402-01/24-01/97</t>
  </si>
  <si>
    <t>sufinc. Učkarski sajam 2025</t>
  </si>
  <si>
    <t>280.</t>
  </si>
  <si>
    <t>Vaterpolo klub Opatija 1981</t>
  </si>
  <si>
    <t>620-01/25-01/8</t>
  </si>
  <si>
    <t>financ. projekta Natjecanje seniorske ekipe</t>
  </si>
  <si>
    <t>281.</t>
  </si>
  <si>
    <t>Plan21 d.o.o. Rijeka</t>
  </si>
  <si>
    <t>350-01/25-01/18</t>
  </si>
  <si>
    <t>izrada izvješća o stanju u prostoru Grada Opatije 2019-2022</t>
  </si>
  <si>
    <t>282.</t>
  </si>
  <si>
    <t>Rukometni klub Liburnija</t>
  </si>
  <si>
    <t>620-01/25-01/11</t>
  </si>
  <si>
    <t>financ.natjecanja seniorske ekipe - 2.ruk.liga</t>
  </si>
  <si>
    <t>283.</t>
  </si>
  <si>
    <t>PGŽ                                                                         Dom za starije osobe Volosko</t>
  </si>
  <si>
    <t>024-01/25-01/29</t>
  </si>
  <si>
    <t>međ.suradnja izgradnje novih smještajnih kapaciteta Doma za starije Volosko</t>
  </si>
  <si>
    <t>284.</t>
  </si>
  <si>
    <t>NovaX, obrt</t>
  </si>
  <si>
    <t>403-01/25-01/66</t>
  </si>
  <si>
    <t>285.</t>
  </si>
  <si>
    <t>Kinkela, obrt</t>
  </si>
  <si>
    <t>403-01/25-01/67</t>
  </si>
  <si>
    <t>286.</t>
  </si>
  <si>
    <t>Autotrans d.d.</t>
  </si>
  <si>
    <t>340-01/25-01/42</t>
  </si>
  <si>
    <t>usluge prijevoza Citybus</t>
  </si>
  <si>
    <t>287.</t>
  </si>
  <si>
    <t>MIPRO</t>
  </si>
  <si>
    <t>402-01/25-01/64</t>
  </si>
  <si>
    <t>pokroviteljstvo - MIPRO 2025</t>
  </si>
  <si>
    <t>288.</t>
  </si>
  <si>
    <t>620-01/25-01/10</t>
  </si>
  <si>
    <t>financ. Natjecanja seniorske ekipe</t>
  </si>
  <si>
    <t>289.</t>
  </si>
  <si>
    <t>Uči-nauči, obrt</t>
  </si>
  <si>
    <t>602-02/25-01/14</t>
  </si>
  <si>
    <t>290.</t>
  </si>
  <si>
    <t>Zaklada Hrvatske pošte</t>
  </si>
  <si>
    <t>551-01/25-01/15</t>
  </si>
  <si>
    <t>donacija - polica osiguranja za Lanu Vuković</t>
  </si>
  <si>
    <t>291.</t>
  </si>
  <si>
    <t>403-01/24-01/13</t>
  </si>
  <si>
    <t>292.</t>
  </si>
  <si>
    <t>OPG Lavov med</t>
  </si>
  <si>
    <t>403-01/25-01/64</t>
  </si>
  <si>
    <t>293.</t>
  </si>
  <si>
    <t>403-01/25-01/69</t>
  </si>
  <si>
    <t>294.</t>
  </si>
  <si>
    <t>Lovačko društvo Kobac 1960</t>
  </si>
  <si>
    <t>323-01/23-01/1</t>
  </si>
  <si>
    <t>2170-12-03/01-23-25</t>
  </si>
  <si>
    <t>program zaštite divljači</t>
  </si>
  <si>
    <t>295.</t>
  </si>
  <si>
    <t>Županijska lučka uprava Opatija - Lovran - MD</t>
  </si>
  <si>
    <t>402-01/25-01/107</t>
  </si>
  <si>
    <t>sufin. radova na lučkom području</t>
  </si>
  <si>
    <t>296.</t>
  </si>
  <si>
    <t>Libukom Jurdani d.o.o</t>
  </si>
  <si>
    <t>sporazum o dostavi podataka</t>
  </si>
  <si>
    <t>297.</t>
  </si>
  <si>
    <t>403-01/25-01/59</t>
  </si>
  <si>
    <t>298.</t>
  </si>
  <si>
    <t>Popeye, obrt</t>
  </si>
  <si>
    <t>403-01/25-01/73</t>
  </si>
  <si>
    <t xml:space="preserve">poticaj  </t>
  </si>
  <si>
    <t>299.</t>
  </si>
  <si>
    <t>Nails Silvy, obrt</t>
  </si>
  <si>
    <t>403-01/25-01/75</t>
  </si>
  <si>
    <t>300.</t>
  </si>
  <si>
    <t>Darh studio d.o.o.</t>
  </si>
  <si>
    <t>403-01/25-01/78</t>
  </si>
  <si>
    <t>301.</t>
  </si>
  <si>
    <t>Keramiko, obrt</t>
  </si>
  <si>
    <t>403-01/25-01/83</t>
  </si>
  <si>
    <t>302.</t>
  </si>
  <si>
    <t>OPG Herman</t>
  </si>
  <si>
    <t>403-01/25-01/57</t>
  </si>
  <si>
    <t>303.</t>
  </si>
  <si>
    <t>Magic touch, obrt</t>
  </si>
  <si>
    <t>403-01/25-01/72</t>
  </si>
  <si>
    <t>304.</t>
  </si>
  <si>
    <t>Westside nautical, obrt</t>
  </si>
  <si>
    <t>403-01/25-01/71</t>
  </si>
  <si>
    <t>305.</t>
  </si>
  <si>
    <t>OPG Sandalj</t>
  </si>
  <si>
    <t>403-01/25-01/68</t>
  </si>
  <si>
    <t>306.</t>
  </si>
  <si>
    <t>Komunalac ViK, Parkovi d.o.o., GK, Festival Opatija, Opatija 21 d.o.o., i MO</t>
  </si>
  <si>
    <t>zajednička JN za mobilnu telefoniju - VPN</t>
  </si>
  <si>
    <t>307.</t>
  </si>
  <si>
    <t>406-01/25-01/47</t>
  </si>
  <si>
    <t>2170-12-09/02-25-2</t>
  </si>
  <si>
    <t>održ.mrežnog videonadzora</t>
  </si>
  <si>
    <t>308.</t>
  </si>
  <si>
    <t>Sars d.o.o.</t>
  </si>
  <si>
    <t>406-01/25-01/19</t>
  </si>
  <si>
    <t>uređenje i opremanje igrališta DV Ičići</t>
  </si>
  <si>
    <t>309.</t>
  </si>
  <si>
    <t>402-01/25-01/116</t>
  </si>
  <si>
    <t>posebne naknade transakcijskog poslovanja</t>
  </si>
  <si>
    <t>310.</t>
  </si>
  <si>
    <t>OPG Perga</t>
  </si>
  <si>
    <t>403-01/25-01/74</t>
  </si>
  <si>
    <t>311.</t>
  </si>
  <si>
    <t>OPG Meddem</t>
  </si>
  <si>
    <t>403-01/25-01/70</t>
  </si>
  <si>
    <t>312.</t>
  </si>
  <si>
    <t>Cool press j.d.o.o.</t>
  </si>
  <si>
    <t>403-01/25-01/60</t>
  </si>
  <si>
    <t>313.</t>
  </si>
  <si>
    <t>363-02/25-01/16</t>
  </si>
  <si>
    <t>2170-12-06-03/2-25-7</t>
  </si>
  <si>
    <t>uređenje Puta Prkunije</t>
  </si>
  <si>
    <t>314.</t>
  </si>
  <si>
    <t>I.S.</t>
  </si>
  <si>
    <t>944-01/25-01/93</t>
  </si>
  <si>
    <t>korištenje nekretnine kč 653/1</t>
  </si>
  <si>
    <t>315.</t>
  </si>
  <si>
    <t>N.J.</t>
  </si>
  <si>
    <t>351-01/25-01/54</t>
  </si>
  <si>
    <t>sufinanc. - sunčane elektrane</t>
  </si>
  <si>
    <t>316.</t>
  </si>
  <si>
    <t>M.B.</t>
  </si>
  <si>
    <t>351-01/25-01/38</t>
  </si>
  <si>
    <t>317.</t>
  </si>
  <si>
    <t>S.Š.S.</t>
  </si>
  <si>
    <t>351-01/25-01/49</t>
  </si>
  <si>
    <t>318.</t>
  </si>
  <si>
    <t>L.G.</t>
  </si>
  <si>
    <t>371-01/25-01/23</t>
  </si>
  <si>
    <t>otkup opreme i namještaja u stanu Matuljska cesta 2C</t>
  </si>
  <si>
    <t>319.</t>
  </si>
  <si>
    <t>S.V.</t>
  </si>
  <si>
    <t>351-01/25-01/55</t>
  </si>
  <si>
    <t>320.</t>
  </si>
  <si>
    <t>Nail Art studio La Femme, obrt</t>
  </si>
  <si>
    <t>403-01/25-01/92</t>
  </si>
  <si>
    <t>321.</t>
  </si>
  <si>
    <t>OPG Perišić</t>
  </si>
  <si>
    <t>403-01/25-01/95</t>
  </si>
  <si>
    <t>322.</t>
  </si>
  <si>
    <t>SOPG Ž.D.</t>
  </si>
  <si>
    <t>403-01/25-01/99</t>
  </si>
  <si>
    <t>323.</t>
  </si>
  <si>
    <t>403-01/25-01/98</t>
  </si>
  <si>
    <t>324.</t>
  </si>
  <si>
    <t>SOPG T.E.</t>
  </si>
  <si>
    <t>403-01/25-01/79</t>
  </si>
  <si>
    <t>325.</t>
  </si>
  <si>
    <t>Mesnica Vedran</t>
  </si>
  <si>
    <t>403-01/25-01/96</t>
  </si>
  <si>
    <t>326.</t>
  </si>
  <si>
    <t>403-01/25-01/87</t>
  </si>
  <si>
    <t>327.</t>
  </si>
  <si>
    <t>OPG Lonja 165</t>
  </si>
  <si>
    <t>403-01/25-01/82</t>
  </si>
  <si>
    <t>328.</t>
  </si>
  <si>
    <t>Valle Losca d.o.o.</t>
  </si>
  <si>
    <t>403-01/25-01/84</t>
  </si>
  <si>
    <t>329.</t>
  </si>
  <si>
    <t>Tirkizna, obrt</t>
  </si>
  <si>
    <t>403-01/25-01/88</t>
  </si>
  <si>
    <t>330.</t>
  </si>
  <si>
    <t>Fairytale factory, obrt</t>
  </si>
  <si>
    <t>403-01/25-01/105</t>
  </si>
  <si>
    <t>331.</t>
  </si>
  <si>
    <t>2170-12-03/1-25-47</t>
  </si>
  <si>
    <t>332.</t>
  </si>
  <si>
    <t>402-01/25-01/120</t>
  </si>
  <si>
    <t>korištenje sustava Pazigrad (kom.red)</t>
  </si>
  <si>
    <t>333.</t>
  </si>
  <si>
    <t>363-02/25-01/36</t>
  </si>
  <si>
    <t>uređenje sportskog igrališta Brajdica Volosko</t>
  </si>
  <si>
    <t>334.</t>
  </si>
  <si>
    <t>363-02/25-01/12</t>
  </si>
  <si>
    <t>uređenje i opremanje igrališta DV Ičići - antistres podloga</t>
  </si>
  <si>
    <t>335.</t>
  </si>
  <si>
    <t xml:space="preserve">Pomorski i povijesni muzej </t>
  </si>
  <si>
    <t>406-01/25-01/52</t>
  </si>
  <si>
    <t>izrada studija pomorske i ribarske baštine</t>
  </si>
  <si>
    <t>336.</t>
  </si>
  <si>
    <t xml:space="preserve">Opatija 21 d.o.o. </t>
  </si>
  <si>
    <t>402-01/25-01/132</t>
  </si>
  <si>
    <t>rekonstrukcijaulice V.Nazora i D.Gervaisa</t>
  </si>
  <si>
    <t>337.</t>
  </si>
  <si>
    <t>Puppis d.o.o.</t>
  </si>
  <si>
    <t>406-01/25-01/53</t>
  </si>
  <si>
    <t>2170-2-03/01-25-7</t>
  </si>
  <si>
    <t>org. i promocija prekograničnog putovanja - FoRESist</t>
  </si>
  <si>
    <t>338.</t>
  </si>
  <si>
    <t>402-01/25-01/123</t>
  </si>
  <si>
    <t>donacija Advent u Opatiji</t>
  </si>
  <si>
    <t>339.</t>
  </si>
  <si>
    <t>KD Autotrolej d.o.o.</t>
  </si>
  <si>
    <t>402-01/25-01/9</t>
  </si>
  <si>
    <t>2170-12-03/1-25-15</t>
  </si>
  <si>
    <t>linijski prijevoz putnika</t>
  </si>
  <si>
    <t>340.</t>
  </si>
  <si>
    <t>OPG Veseli vrt</t>
  </si>
  <si>
    <t>403-01/25-01/94</t>
  </si>
  <si>
    <t>341.</t>
  </si>
  <si>
    <t>M.A.</t>
  </si>
  <si>
    <t>604-01/25-01/1</t>
  </si>
  <si>
    <t>stipendija</t>
  </si>
  <si>
    <t>342.</t>
  </si>
  <si>
    <t>A.M.A.</t>
  </si>
  <si>
    <t>343.</t>
  </si>
  <si>
    <t>A.B.</t>
  </si>
  <si>
    <t>344.</t>
  </si>
  <si>
    <t>D.B.</t>
  </si>
  <si>
    <t>2170-12-03/01-25-11</t>
  </si>
  <si>
    <t>345.</t>
  </si>
  <si>
    <t>N.B.</t>
  </si>
  <si>
    <t>346.</t>
  </si>
  <si>
    <t>P.C.</t>
  </si>
  <si>
    <t>2170-12-03/01-25-13</t>
  </si>
  <si>
    <t>347.</t>
  </si>
  <si>
    <t>S.Č.</t>
  </si>
  <si>
    <t>2170-12-03/01-25-14</t>
  </si>
  <si>
    <t>348.</t>
  </si>
  <si>
    <t>M.D.</t>
  </si>
  <si>
    <t>2170-12-03/01-25-15</t>
  </si>
  <si>
    <t>349.</t>
  </si>
  <si>
    <t>K.D.</t>
  </si>
  <si>
    <t>2170-12-03/01-25-16</t>
  </si>
  <si>
    <t>350.</t>
  </si>
  <si>
    <t>I.F.</t>
  </si>
  <si>
    <t>2170-12-03/01-25-17</t>
  </si>
  <si>
    <t>351.</t>
  </si>
  <si>
    <t>A.F.</t>
  </si>
  <si>
    <t>352.</t>
  </si>
  <si>
    <t>M.G.</t>
  </si>
  <si>
    <t>353.</t>
  </si>
  <si>
    <t>2170-12-03/01-25-20</t>
  </si>
  <si>
    <t>354.</t>
  </si>
  <si>
    <t>A.J.</t>
  </si>
  <si>
    <t>355.</t>
  </si>
  <si>
    <t>L.K.</t>
  </si>
  <si>
    <t>356.</t>
  </si>
  <si>
    <t>A.K.</t>
  </si>
  <si>
    <t>357.</t>
  </si>
  <si>
    <t>K.L.</t>
  </si>
  <si>
    <t>2170-12-03/01-25-24</t>
  </si>
  <si>
    <t>358.</t>
  </si>
  <si>
    <t>I.L.</t>
  </si>
  <si>
    <t>2170-12-03/01-25-25</t>
  </si>
  <si>
    <t>359.</t>
  </si>
  <si>
    <t>L.M.</t>
  </si>
  <si>
    <t>2170-12-03/01-25-26</t>
  </si>
  <si>
    <t>360.</t>
  </si>
  <si>
    <t>A.M.</t>
  </si>
  <si>
    <t>361.</t>
  </si>
  <si>
    <t>P.F.P.</t>
  </si>
  <si>
    <t>2170-12-03/01-25-28</t>
  </si>
  <si>
    <t>362.</t>
  </si>
  <si>
    <t>M.P.</t>
  </si>
  <si>
    <t>2170-12-03/01-25-29</t>
  </si>
  <si>
    <t>363.</t>
  </si>
  <si>
    <t>D.P.</t>
  </si>
  <si>
    <t>2170-12-03/01-25-30</t>
  </si>
  <si>
    <t>364.</t>
  </si>
  <si>
    <t>L.P.</t>
  </si>
  <si>
    <t>2170-12-03/01-25-31</t>
  </si>
  <si>
    <t>365.</t>
  </si>
  <si>
    <t>M.R.</t>
  </si>
  <si>
    <t>2170-12-03/01-25-32</t>
  </si>
  <si>
    <t>366.</t>
  </si>
  <si>
    <t>J.R.</t>
  </si>
  <si>
    <t>2170-12-03/01-25-33</t>
  </si>
  <si>
    <t>367.</t>
  </si>
  <si>
    <t>D.R.</t>
  </si>
  <si>
    <t>2170-12-03/01-25-34</t>
  </si>
  <si>
    <t>368.</t>
  </si>
  <si>
    <t>L.S.</t>
  </si>
  <si>
    <t>2170-12-03/01-25-35</t>
  </si>
  <si>
    <t>369.</t>
  </si>
  <si>
    <t>V.S.</t>
  </si>
  <si>
    <t>2170-12-03/01-25-36</t>
  </si>
  <si>
    <t>370.</t>
  </si>
  <si>
    <t>H.S.</t>
  </si>
  <si>
    <t>2170-12-03/01-25-37</t>
  </si>
  <si>
    <t>371.</t>
  </si>
  <si>
    <t>S.S.</t>
  </si>
  <si>
    <t>2170-12-03/01-25-38</t>
  </si>
  <si>
    <t>372.</t>
  </si>
  <si>
    <t>B.S.</t>
  </si>
  <si>
    <t>2170-12-03/01-25-39</t>
  </si>
  <si>
    <t>373.</t>
  </si>
  <si>
    <t>P.S.</t>
  </si>
  <si>
    <t>2170-12-03/01-25-40</t>
  </si>
  <si>
    <t>374.</t>
  </si>
  <si>
    <t>T.S.</t>
  </si>
  <si>
    <t>2170-12-03/01-25-41</t>
  </si>
  <si>
    <t>375.</t>
  </si>
  <si>
    <t>R.Š.</t>
  </si>
  <si>
    <t>2170-12-03/01-25-42</t>
  </si>
  <si>
    <t>376.</t>
  </si>
  <si>
    <t>L.Š.</t>
  </si>
  <si>
    <t>2170-12-03/01-25-43</t>
  </si>
  <si>
    <t>377.</t>
  </si>
  <si>
    <t>M.T.</t>
  </si>
  <si>
    <t>2170-12-03/01-25-44</t>
  </si>
  <si>
    <t>378.</t>
  </si>
  <si>
    <t>A.V.</t>
  </si>
  <si>
    <t>2170-12-03/01-25-45</t>
  </si>
  <si>
    <t>379.</t>
  </si>
  <si>
    <t>S.Ž.</t>
  </si>
  <si>
    <t>2170-12-03/01-25-46</t>
  </si>
  <si>
    <t>380.</t>
  </si>
  <si>
    <t>G.A.</t>
  </si>
  <si>
    <t>2170-12-03/01-25-47</t>
  </si>
  <si>
    <t>381.</t>
  </si>
  <si>
    <t>N.A.</t>
  </si>
  <si>
    <t>2170-12-03/01-25-48</t>
  </si>
  <si>
    <t>382.</t>
  </si>
  <si>
    <t>S.B.</t>
  </si>
  <si>
    <t>2170-12-03/01-25-49</t>
  </si>
  <si>
    <t>383.</t>
  </si>
  <si>
    <t>T.B.</t>
  </si>
  <si>
    <t>2170-12-03/01-25-50</t>
  </si>
  <si>
    <t>384.</t>
  </si>
  <si>
    <t>L.B.</t>
  </si>
  <si>
    <t>2170-12-03/01-25-51</t>
  </si>
  <si>
    <t>385.</t>
  </si>
  <si>
    <t>V.B.</t>
  </si>
  <si>
    <t>2170-12-03/01-25-52</t>
  </si>
  <si>
    <t>386.</t>
  </si>
  <si>
    <t>A.M.B.</t>
  </si>
  <si>
    <t>2170-12-03/01-25-53</t>
  </si>
  <si>
    <t>387.</t>
  </si>
  <si>
    <t>M.Č.</t>
  </si>
  <si>
    <t>2170-12-03/01-25-54</t>
  </si>
  <si>
    <t>388.</t>
  </si>
  <si>
    <t>T.D.</t>
  </si>
  <si>
    <t>2170-12-03/01-25-55</t>
  </si>
  <si>
    <t>389.</t>
  </si>
  <si>
    <t>M.L.Đ.</t>
  </si>
  <si>
    <t>2170-12-03/01-25-56</t>
  </si>
  <si>
    <t>390.</t>
  </si>
  <si>
    <t>E.G.</t>
  </si>
  <si>
    <t>2170-12-03/01-25-57</t>
  </si>
  <si>
    <t>391.</t>
  </si>
  <si>
    <t>2170-12-03/01-25-58</t>
  </si>
  <si>
    <t>392.</t>
  </si>
  <si>
    <t>K.H.</t>
  </si>
  <si>
    <t>2170-12-03/01-25-59</t>
  </si>
  <si>
    <t>393.</t>
  </si>
  <si>
    <t>S.H.</t>
  </si>
  <si>
    <t>2170-12-03/01-25-60</t>
  </si>
  <si>
    <t>394.</t>
  </si>
  <si>
    <t>L.I.</t>
  </si>
  <si>
    <t>2170-12-03/01-25-61</t>
  </si>
  <si>
    <t>395.</t>
  </si>
  <si>
    <t>L.J.</t>
  </si>
  <si>
    <t>2170-12-03/01-25-62</t>
  </si>
  <si>
    <t>396.</t>
  </si>
  <si>
    <t>P.J.</t>
  </si>
  <si>
    <t>2170-12-03/01-25-63</t>
  </si>
  <si>
    <t>397.</t>
  </si>
  <si>
    <t>V.J.</t>
  </si>
  <si>
    <t>2170-12-03/01-25-64</t>
  </si>
  <si>
    <t>398.</t>
  </si>
  <si>
    <t>2170-12-03/01-25-65</t>
  </si>
  <si>
    <t>399.</t>
  </si>
  <si>
    <t>F.K.</t>
  </si>
  <si>
    <t>2170-12-03/01-25-66</t>
  </si>
  <si>
    <t>400.</t>
  </si>
  <si>
    <t>T.K.</t>
  </si>
  <si>
    <t>2170-12-03/01-25-68</t>
  </si>
  <si>
    <t>401.</t>
  </si>
  <si>
    <t>N.K.</t>
  </si>
  <si>
    <t>2170-12-03/01-25-69</t>
  </si>
  <si>
    <t>402.</t>
  </si>
  <si>
    <t>M.K.</t>
  </si>
  <si>
    <t>2170-12-03/01-25-70</t>
  </si>
  <si>
    <t>403.</t>
  </si>
  <si>
    <t>2170-12-03/01-25-71</t>
  </si>
  <si>
    <t>404.</t>
  </si>
  <si>
    <t>M.L.</t>
  </si>
  <si>
    <t>2170-12-03/01-25-72</t>
  </si>
  <si>
    <t>405.</t>
  </si>
  <si>
    <t>R.L.</t>
  </si>
  <si>
    <t>2170-12-03/01-25-73</t>
  </si>
  <si>
    <t>406.</t>
  </si>
  <si>
    <t>D.L.</t>
  </si>
  <si>
    <t>2170-12-03/01-25-74</t>
  </si>
  <si>
    <t>407.</t>
  </si>
  <si>
    <t>P.M.</t>
  </si>
  <si>
    <t>2170-12-03/01-25-75</t>
  </si>
  <si>
    <t>408.</t>
  </si>
  <si>
    <t>H.M.</t>
  </si>
  <si>
    <t>2170-12-03/01-25-76</t>
  </si>
  <si>
    <t>409.</t>
  </si>
  <si>
    <t>I.M.</t>
  </si>
  <si>
    <t>2170-12-03/01-25-77</t>
  </si>
  <si>
    <t>410.</t>
  </si>
  <si>
    <t>2170-12-03/01-25-78</t>
  </si>
  <si>
    <t>411.</t>
  </si>
  <si>
    <t>V.M.</t>
  </si>
  <si>
    <t>2170-12-03/01-25-79</t>
  </si>
  <si>
    <t>412.</t>
  </si>
  <si>
    <t>2170-12-03/01-25-80</t>
  </si>
  <si>
    <t>413.</t>
  </si>
  <si>
    <t>2170-12-03/01-25-81</t>
  </si>
  <si>
    <t>414.</t>
  </si>
  <si>
    <t>E.P.</t>
  </si>
  <si>
    <t>2170-12-03/01-25-82</t>
  </si>
  <si>
    <t>415.</t>
  </si>
  <si>
    <t>2170-12-03/01-25-83</t>
  </si>
  <si>
    <t>416.</t>
  </si>
  <si>
    <t>R.P.</t>
  </si>
  <si>
    <t>2170-12-03/01-25-84</t>
  </si>
  <si>
    <t>417.</t>
  </si>
  <si>
    <t>2170-12-03/01-25-85</t>
  </si>
  <si>
    <t>418.</t>
  </si>
  <si>
    <t>A.P.</t>
  </si>
  <si>
    <t>2170-12-03/01-25-86</t>
  </si>
  <si>
    <t>419.</t>
  </si>
  <si>
    <t>P.P.</t>
  </si>
  <si>
    <t>2170-12-03/01-25-87</t>
  </si>
  <si>
    <t>420.</t>
  </si>
  <si>
    <t>S.P.</t>
  </si>
  <si>
    <t>2170-12-03/01-25-88</t>
  </si>
  <si>
    <t>421.</t>
  </si>
  <si>
    <t>2170-12-03/01-25-89</t>
  </si>
  <si>
    <t>422.</t>
  </si>
  <si>
    <t>V.P.</t>
  </si>
  <si>
    <t>2170-12-03/01-25-90</t>
  </si>
  <si>
    <t>423.</t>
  </si>
  <si>
    <t>2170-12-03/01-25-91</t>
  </si>
  <si>
    <t>424.</t>
  </si>
  <si>
    <t>2170-12-03/01-25-92</t>
  </si>
  <si>
    <t>425.</t>
  </si>
  <si>
    <t>S.A.R.</t>
  </si>
  <si>
    <t>2170-12-03/01-25-93</t>
  </si>
  <si>
    <t>426.</t>
  </si>
  <si>
    <t>M.S.</t>
  </si>
  <si>
    <t>2170-12-03/01-25-95</t>
  </si>
  <si>
    <t>427.</t>
  </si>
  <si>
    <t>2170-12-03/01-25-96</t>
  </si>
  <si>
    <t>428.</t>
  </si>
  <si>
    <t>M.Š.</t>
  </si>
  <si>
    <t>2170-12-03/01-25-97</t>
  </si>
  <si>
    <t>429.</t>
  </si>
  <si>
    <t>P.Š.</t>
  </si>
  <si>
    <t>2170-12-03/01-25-99</t>
  </si>
  <si>
    <t>430.</t>
  </si>
  <si>
    <t>N.Š.</t>
  </si>
  <si>
    <t>2170-12-03/01-25-100</t>
  </si>
  <si>
    <t>431.</t>
  </si>
  <si>
    <t>V.Š.</t>
  </si>
  <si>
    <t>2170-12-03/01-25-101</t>
  </si>
  <si>
    <t>432.</t>
  </si>
  <si>
    <t>A.T.</t>
  </si>
  <si>
    <t>2170-12-03/01-25-102</t>
  </si>
  <si>
    <t>433.</t>
  </si>
  <si>
    <t>L.T.</t>
  </si>
  <si>
    <t>2170-12-03/01-25-103</t>
  </si>
  <si>
    <t>434.</t>
  </si>
  <si>
    <t>V.T.</t>
  </si>
  <si>
    <t>2170-12-03/01-25-104</t>
  </si>
  <si>
    <t>435.</t>
  </si>
  <si>
    <t>2170-12-03/01-25-105</t>
  </si>
  <si>
    <t>436.</t>
  </si>
  <si>
    <t>L.V.</t>
  </si>
  <si>
    <t>2170-12-03/01-25-106</t>
  </si>
  <si>
    <t>437.</t>
  </si>
  <si>
    <t>2170-12-03/01-25-107</t>
  </si>
  <si>
    <t>438.</t>
  </si>
  <si>
    <t>G.W.</t>
  </si>
  <si>
    <t>2170-12-03/01-25-108</t>
  </si>
  <si>
    <t>439.</t>
  </si>
  <si>
    <t>N.Z.</t>
  </si>
  <si>
    <t>2170-12-03/01-25-109</t>
  </si>
  <si>
    <t>440.</t>
  </si>
  <si>
    <t>L.Ž.</t>
  </si>
  <si>
    <t>2170-12-03/01-25-111</t>
  </si>
  <si>
    <t>441.</t>
  </si>
  <si>
    <t>OPG D.J.P.</t>
  </si>
  <si>
    <t>403-01/25-01/76</t>
  </si>
  <si>
    <t>442.</t>
  </si>
  <si>
    <t>Filmash studio, obrt</t>
  </si>
  <si>
    <t>403-01/25-01/77</t>
  </si>
  <si>
    <t>443.</t>
  </si>
  <si>
    <t>Flashmark, obrt</t>
  </si>
  <si>
    <t>403-01/25-01/97</t>
  </si>
  <si>
    <t>444.</t>
  </si>
  <si>
    <t>Opatija ride &amp; explore, obrt</t>
  </si>
  <si>
    <t>403-01/25-01/81</t>
  </si>
  <si>
    <t>445.</t>
  </si>
  <si>
    <t>3M studio j.d.o.o.</t>
  </si>
  <si>
    <t>403-01/25-01/86</t>
  </si>
  <si>
    <t>446.</t>
  </si>
  <si>
    <t>OPG J.T.</t>
  </si>
  <si>
    <t>403-01/25-01/62</t>
  </si>
  <si>
    <t>447.</t>
  </si>
  <si>
    <t>Full life, obrt</t>
  </si>
  <si>
    <t>403-01/25-01/89</t>
  </si>
  <si>
    <t>448.</t>
  </si>
  <si>
    <t>Ćuk Vurnek productions, obrt</t>
  </si>
  <si>
    <t>403-01/25-01/93</t>
  </si>
  <si>
    <t>449.</t>
  </si>
  <si>
    <t>Župa Sv.Ane Volosko</t>
  </si>
  <si>
    <t>402-01/25-01/146</t>
  </si>
  <si>
    <t>donacija - Božićni koncert</t>
  </si>
  <si>
    <t>450.</t>
  </si>
  <si>
    <t>Siri d.o.o.</t>
  </si>
  <si>
    <t>024-01/25-01/37</t>
  </si>
  <si>
    <t>analiza poslovanja trg.društva Opatija 21 d.o.o.</t>
  </si>
  <si>
    <t>451.</t>
  </si>
  <si>
    <t>404-01/25-01/3</t>
  </si>
  <si>
    <t>sufinanc.radova sanacije krovišta M.Tita 4</t>
  </si>
  <si>
    <t>452.</t>
  </si>
  <si>
    <t>602-02/25-01/10</t>
  </si>
  <si>
    <t>prijevoz učenika osn.škole</t>
  </si>
  <si>
    <t>453.</t>
  </si>
  <si>
    <t>K.L.P.</t>
  </si>
  <si>
    <t>351-01/25-01/61</t>
  </si>
  <si>
    <t>2170-2-03/01-25-2</t>
  </si>
  <si>
    <t>454.</t>
  </si>
  <si>
    <t>R.G.</t>
  </si>
  <si>
    <t>351-01/25-01/39</t>
  </si>
  <si>
    <t>sufinanc. - obnovljivi izvori energije</t>
  </si>
  <si>
    <t>455.</t>
  </si>
  <si>
    <t>J.Č.</t>
  </si>
  <si>
    <t>351-01/25-01/41</t>
  </si>
  <si>
    <t>456.</t>
  </si>
  <si>
    <t>N.Ž.</t>
  </si>
  <si>
    <t>351-01/25-01/37</t>
  </si>
  <si>
    <t>457.</t>
  </si>
  <si>
    <t>351-01/25-01/44</t>
  </si>
  <si>
    <t>458.</t>
  </si>
  <si>
    <t>351-01/25-01/43</t>
  </si>
  <si>
    <t>459.</t>
  </si>
  <si>
    <t>V.D.</t>
  </si>
  <si>
    <t>351-01/25-01/45</t>
  </si>
  <si>
    <t>460.</t>
  </si>
  <si>
    <t>351-01/25-01/47</t>
  </si>
  <si>
    <t>461.</t>
  </si>
  <si>
    <t>G.B.</t>
  </si>
  <si>
    <t>351-01/25-01/48</t>
  </si>
  <si>
    <t>462.</t>
  </si>
  <si>
    <t>D.D.</t>
  </si>
  <si>
    <t>351-01/25-01/52</t>
  </si>
  <si>
    <t>463.</t>
  </si>
  <si>
    <t>D.T.</t>
  </si>
  <si>
    <t>351-01/25-01/51</t>
  </si>
  <si>
    <t>464.</t>
  </si>
  <si>
    <t>N.S.</t>
  </si>
  <si>
    <t>351-01/25-01/56</t>
  </si>
  <si>
    <t>465.</t>
  </si>
  <si>
    <t>N.G.</t>
  </si>
  <si>
    <t>351-01/25-01/57</t>
  </si>
  <si>
    <t>466.</t>
  </si>
  <si>
    <t>351-01/25-01/62</t>
  </si>
  <si>
    <t>467.</t>
  </si>
  <si>
    <t>351-01/25-01/63</t>
  </si>
  <si>
    <t>468.</t>
  </si>
  <si>
    <t>M.J.</t>
  </si>
  <si>
    <t>351-01/25-01/65</t>
  </si>
  <si>
    <t>469.</t>
  </si>
  <si>
    <t>I.B.</t>
  </si>
  <si>
    <t>351-01/25-01/64</t>
  </si>
  <si>
    <t>470.</t>
  </si>
  <si>
    <t>361-01/25-01/6</t>
  </si>
  <si>
    <t>2170-12-06-03/2-25-4</t>
  </si>
  <si>
    <t>sanacija pom.dobra - plaža Belveder</t>
  </si>
  <si>
    <t>471.</t>
  </si>
  <si>
    <t>340-01/25-01/71</t>
  </si>
  <si>
    <t>2170-2-03/1-25-1</t>
  </si>
  <si>
    <t>međ.odnosi usluge parkiranja na jav.površinama</t>
  </si>
  <si>
    <t>472.</t>
  </si>
  <si>
    <t>402-01/25-01/143</t>
  </si>
  <si>
    <t>nabavka 12 spremnika za staklo u 2025. i 3 spremnika u 2026.</t>
  </si>
  <si>
    <t>473.</t>
  </si>
  <si>
    <t>402-01/25-01/147</t>
  </si>
  <si>
    <t>troškovi upravljanja Tržnicom</t>
  </si>
  <si>
    <t>474.</t>
  </si>
  <si>
    <t>Herman projekt d.o.o</t>
  </si>
  <si>
    <t>361-01/25-01/5</t>
  </si>
  <si>
    <t>2170-12-06-03/2-25-3</t>
  </si>
  <si>
    <t>str. I obr.nadzor izgradnje okretišta kč 172 ko Opatija</t>
  </si>
  <si>
    <t>475.</t>
  </si>
  <si>
    <t>E.M.</t>
  </si>
  <si>
    <t>351-01/25-01/42</t>
  </si>
  <si>
    <t>476.</t>
  </si>
  <si>
    <t>Nova Liburnija d.o.o.</t>
  </si>
  <si>
    <t>402-01/25-01/133</t>
  </si>
  <si>
    <t xml:space="preserve">financ.troškova poslovanja </t>
  </si>
  <si>
    <t>477.</t>
  </si>
  <si>
    <t>Žup.uprava za ceste PGŽ (ŽUC)</t>
  </si>
  <si>
    <t>340-01/24-01/47</t>
  </si>
  <si>
    <t>2170-12-06/1-24-5</t>
  </si>
  <si>
    <t>sufinac.sigurnosti prometa (pješ.prijelaz ŽC 5047 i elaborat ŽC 5051)</t>
  </si>
  <si>
    <t>478.</t>
  </si>
  <si>
    <t>Barč d.o.o.</t>
  </si>
  <si>
    <t>361-03/25-01/58</t>
  </si>
  <si>
    <t>projek.dokumentacija za uređenje centra Veprinac - 2.dio</t>
  </si>
  <si>
    <t>479.</t>
  </si>
  <si>
    <t>Ministarstvo demografije i useljeništva</t>
  </si>
  <si>
    <t>402-05/25-01/127</t>
  </si>
  <si>
    <t>519-03-02-03/3-25-2</t>
  </si>
  <si>
    <t>bespovr.sred. - uređenje i opremanje DV Opatija, Vrtić Ičići</t>
  </si>
  <si>
    <t>480.</t>
  </si>
  <si>
    <t>361-03/25-01/5</t>
  </si>
  <si>
    <t>2170-12-06-03/2-25-13</t>
  </si>
  <si>
    <t>uređenje odbojkaškog igrališta plaže Ičići</t>
  </si>
  <si>
    <t>481.</t>
  </si>
  <si>
    <t>Eurograniti d.o.o.</t>
  </si>
  <si>
    <t>363-02/25-01/40</t>
  </si>
  <si>
    <t>opločenje dijela šetnice plaže Tomaševac</t>
  </si>
  <si>
    <t>482.</t>
  </si>
  <si>
    <t>361-01/25-01/4</t>
  </si>
  <si>
    <t>str. i obr.nadzor radova na mozaičnom podu u središnjem salonu Vila Angiolina</t>
  </si>
  <si>
    <t>483.</t>
  </si>
  <si>
    <t>Grad Vukovar</t>
  </si>
  <si>
    <t>402-01/25-01/140</t>
  </si>
  <si>
    <t>stipendiranje 5 studenata</t>
  </si>
  <si>
    <t>484.</t>
  </si>
  <si>
    <t>Stella Kop j.d.o.o.</t>
  </si>
  <si>
    <t>403-01/25-01/101</t>
  </si>
  <si>
    <t>485.</t>
  </si>
  <si>
    <t>SOPG D.L.</t>
  </si>
  <si>
    <t>403-01/25-01/106</t>
  </si>
  <si>
    <t>486.</t>
  </si>
  <si>
    <t>Trophy, obrt</t>
  </si>
  <si>
    <t>403-01/25-01/107</t>
  </si>
  <si>
    <t>487.</t>
  </si>
  <si>
    <t>sufinanc.sanacije krovišta zgrade M.Tita 4</t>
  </si>
  <si>
    <t>488.</t>
  </si>
  <si>
    <t>Hrvatska pošta d.d.</t>
  </si>
  <si>
    <t>406-01/25-01/46</t>
  </si>
  <si>
    <t>poštanske usluge</t>
  </si>
  <si>
    <t>489.</t>
  </si>
  <si>
    <t>Master moto nautika j.d.o.o.</t>
  </si>
  <si>
    <t>403-01/25-01/104</t>
  </si>
  <si>
    <t>490.</t>
  </si>
  <si>
    <t>403-01/25-01/102</t>
  </si>
  <si>
    <t>491.</t>
  </si>
  <si>
    <t>403-01/25-01/103</t>
  </si>
  <si>
    <t>492.</t>
  </si>
  <si>
    <t>403-01/25-01/91</t>
  </si>
  <si>
    <t>493.</t>
  </si>
  <si>
    <t>Inspira, obrt</t>
  </si>
  <si>
    <t>403-01/25-01/85</t>
  </si>
  <si>
    <t>494.</t>
  </si>
  <si>
    <t>495.</t>
  </si>
  <si>
    <t>Viva, obrt</t>
  </si>
  <si>
    <t>403-01/25-01/113</t>
  </si>
  <si>
    <t>496.</t>
  </si>
  <si>
    <t>403-01/25-01/114</t>
  </si>
  <si>
    <t>497.</t>
  </si>
  <si>
    <t>SPA Definition facial &amp; head spa, obrt</t>
  </si>
  <si>
    <t>403-01/25-01/128</t>
  </si>
  <si>
    <t>498.</t>
  </si>
  <si>
    <t>Lu projekt, obrt</t>
  </si>
  <si>
    <t>403-01/25-01/117</t>
  </si>
  <si>
    <t>499.</t>
  </si>
  <si>
    <t>Pe.ma trgovina d.o.o.</t>
  </si>
  <si>
    <t>403-01/25-01/112</t>
  </si>
  <si>
    <t>500.</t>
  </si>
  <si>
    <t>403-01/25-01/111</t>
  </si>
  <si>
    <t>501.</t>
  </si>
  <si>
    <t>Perčić d.o.o.</t>
  </si>
  <si>
    <t>403-01/25-01/121</t>
  </si>
  <si>
    <t>502.</t>
  </si>
  <si>
    <t>403-01/25-01/122</t>
  </si>
  <si>
    <t>503.</t>
  </si>
  <si>
    <t>403-01/25-01/108</t>
  </si>
  <si>
    <t>504.</t>
  </si>
  <si>
    <t>Surrigo d.o.o.</t>
  </si>
  <si>
    <t>403-01/25-01/100</t>
  </si>
  <si>
    <t>505.</t>
  </si>
  <si>
    <t>Noni realestate d.o.o.</t>
  </si>
  <si>
    <t>403-01/25-01/124</t>
  </si>
  <si>
    <t>506.</t>
  </si>
  <si>
    <t>Master gips, obrt</t>
  </si>
  <si>
    <t>403-01/25-01/118</t>
  </si>
  <si>
    <t>507.</t>
  </si>
  <si>
    <t>SOPG N.K.</t>
  </si>
  <si>
    <t>403-01/25-01/27</t>
  </si>
  <si>
    <t>508.</t>
  </si>
  <si>
    <t>403-01/25-01/110</t>
  </si>
  <si>
    <t>509.</t>
  </si>
  <si>
    <t>Evolution d.o.o.</t>
  </si>
  <si>
    <t>403-01/25-01/90</t>
  </si>
  <si>
    <t>510.</t>
  </si>
  <si>
    <t>511.</t>
  </si>
  <si>
    <t>The fitness lab, obrt</t>
  </si>
  <si>
    <t>403-01/25-01/109</t>
  </si>
  <si>
    <t>512.</t>
  </si>
  <si>
    <t>Župa Sv.Josipa Ičići</t>
  </si>
  <si>
    <t>402-01/25-01/117</t>
  </si>
  <si>
    <t>donacija - sanacija krova kapele Sv.Ivana od Boga</t>
  </si>
  <si>
    <t>513.</t>
  </si>
  <si>
    <t>Marea d.o.o.</t>
  </si>
  <si>
    <t>403-01/25-01/120</t>
  </si>
  <si>
    <t>514.</t>
  </si>
  <si>
    <t>Dentorik ZB d.o.o.</t>
  </si>
  <si>
    <t>403-01/25-01/127</t>
  </si>
  <si>
    <t>515.</t>
  </si>
  <si>
    <t>403-01/25-01/129</t>
  </si>
  <si>
    <t>516.</t>
  </si>
  <si>
    <t>SOPG V.S.</t>
  </si>
  <si>
    <t>403-01/25-01/125</t>
  </si>
  <si>
    <t>517.</t>
  </si>
  <si>
    <t>OPG Le Finide</t>
  </si>
  <si>
    <t>403-01/25-01/115</t>
  </si>
  <si>
    <t>518.</t>
  </si>
  <si>
    <t>SOPG N.G.</t>
  </si>
  <si>
    <t>403-01/25-01/116</t>
  </si>
  <si>
    <t>519.</t>
  </si>
  <si>
    <t>403-01/25-01/140</t>
  </si>
  <si>
    <t>520.</t>
  </si>
  <si>
    <t>OPG Mravin</t>
  </si>
  <si>
    <t>403-01/25-01/133</t>
  </si>
  <si>
    <t>521.</t>
  </si>
  <si>
    <t>Pčelar R.J.</t>
  </si>
  <si>
    <t>403-01/25-01/135</t>
  </si>
  <si>
    <t>522.</t>
  </si>
  <si>
    <t>OPG Bombus</t>
  </si>
  <si>
    <t>403-01/25-01/139</t>
  </si>
  <si>
    <t>523.</t>
  </si>
  <si>
    <t>OPG Nektarij</t>
  </si>
  <si>
    <t>403-01/25-01/137</t>
  </si>
  <si>
    <t>524.</t>
  </si>
  <si>
    <t>403-01/25-01/138</t>
  </si>
  <si>
    <t>525.</t>
  </si>
  <si>
    <t>Opatija stan, obrt</t>
  </si>
  <si>
    <t>410-01/19-01/64</t>
  </si>
  <si>
    <t>2170-12-06/02-25-1</t>
  </si>
  <si>
    <t>sufinanciranje obnove fasade M.Tita 108</t>
  </si>
  <si>
    <t>526.</t>
  </si>
  <si>
    <t>GDI d.o.o.</t>
  </si>
  <si>
    <t>406-01/25-01/48</t>
  </si>
  <si>
    <t>2170-12-09/5-25-6</t>
  </si>
  <si>
    <t>izrada karte solarnih potencijala</t>
  </si>
  <si>
    <t>527.</t>
  </si>
  <si>
    <t>opskrba el.energija Gruntovnica</t>
  </si>
  <si>
    <t>528.</t>
  </si>
  <si>
    <t>403-01/25-01/123</t>
  </si>
  <si>
    <t>529.</t>
  </si>
  <si>
    <t>403-01/25-01/130</t>
  </si>
  <si>
    <t>530.</t>
  </si>
  <si>
    <t>Dječji vrtić Opatija</t>
  </si>
  <si>
    <t>371-01/24-01/34</t>
  </si>
  <si>
    <t>korištenje dijela nekretnine - 1.kat Dr.doma Veprinac</t>
  </si>
  <si>
    <t>531.</t>
  </si>
  <si>
    <t>Combis d.o.o.</t>
  </si>
  <si>
    <t>406-01/25-01/57</t>
  </si>
  <si>
    <t>2170-12-09/2-25-2</t>
  </si>
  <si>
    <t>provođenje penetracijskog testiranja</t>
  </si>
  <si>
    <t>532.</t>
  </si>
  <si>
    <t>Prendivoj d.o.o.</t>
  </si>
  <si>
    <t>272-01/25-01/21</t>
  </si>
  <si>
    <t>2170-12-04-02/01-25-1</t>
  </si>
  <si>
    <t>nabava i postavljanje stolarije M.Tita 3</t>
  </si>
  <si>
    <t>533.</t>
  </si>
  <si>
    <t>Erepo d.o.o.</t>
  </si>
  <si>
    <t>363-02/25-01/50</t>
  </si>
  <si>
    <t>2170-12-04-02-01/1-25-2</t>
  </si>
  <si>
    <t>građ.radovi V.C.Emina 5</t>
  </si>
  <si>
    <t>534.</t>
  </si>
  <si>
    <t>NB-Argent d.o.o.</t>
  </si>
  <si>
    <t>363-02/24-01/9</t>
  </si>
  <si>
    <t>2170-12-04-02-01/1-24-2</t>
  </si>
  <si>
    <t>građ.radovi bivši arhiv M.Tita 3</t>
  </si>
  <si>
    <t>535.</t>
  </si>
  <si>
    <t>Zadro d.o.o.</t>
  </si>
  <si>
    <t>363-02/25-01/37</t>
  </si>
  <si>
    <t>2170-12-04-02-01/1-25-3</t>
  </si>
  <si>
    <t>građ.radovi Augusta Šenoe 5</t>
  </si>
  <si>
    <t>536a.</t>
  </si>
  <si>
    <t>406-01/25-01/63</t>
  </si>
  <si>
    <t>2170-12-09/02-25-02</t>
  </si>
  <si>
    <t>536b.</t>
  </si>
  <si>
    <t>537.</t>
  </si>
  <si>
    <t>OPG Rožica</t>
  </si>
  <si>
    <t>403-01/25-01/126</t>
  </si>
  <si>
    <t>538.</t>
  </si>
  <si>
    <t>Ribarnica Volosko d.o.o.</t>
  </si>
  <si>
    <t>403-01/25-01/136</t>
  </si>
  <si>
    <t>539.</t>
  </si>
  <si>
    <t>Kindin, obrt</t>
  </si>
  <si>
    <t>403-01/25-01/132</t>
  </si>
  <si>
    <t>540.</t>
  </si>
  <si>
    <t>403-01/25-01/131</t>
  </si>
  <si>
    <t>541.</t>
  </si>
  <si>
    <t>SOPG F.L.</t>
  </si>
  <si>
    <t>403-01/25-01/141</t>
  </si>
  <si>
    <t>542.</t>
  </si>
  <si>
    <t>351-01/25-01/60</t>
  </si>
  <si>
    <t>543.</t>
  </si>
  <si>
    <t>402-01/25-01/77</t>
  </si>
  <si>
    <t>sufinanc. "17. Homo si bordižat"</t>
  </si>
  <si>
    <t>544.</t>
  </si>
  <si>
    <t>Rijekaprojekt d.o.o.</t>
  </si>
  <si>
    <t>361-03/25-01/33</t>
  </si>
  <si>
    <t>2170-12-06-03/2-25-9</t>
  </si>
  <si>
    <t>projek.dokumentacija (idejno rješenje) neraz.ceste od Dobreća prema Tunelu</t>
  </si>
  <si>
    <t>545.</t>
  </si>
  <si>
    <t>OPG Camelliata, vl. I.Ć.</t>
  </si>
  <si>
    <t>403-01/25-01/134</t>
  </si>
  <si>
    <t>546.</t>
  </si>
  <si>
    <t>351-01/25-01/46</t>
  </si>
  <si>
    <t>547.</t>
  </si>
  <si>
    <t>351-01/25-01/58</t>
  </si>
  <si>
    <t>548.</t>
  </si>
  <si>
    <t>351-01/25-01/40</t>
  </si>
  <si>
    <t>549.</t>
  </si>
  <si>
    <t>N.C.H</t>
  </si>
  <si>
    <t>351-01/25-01/53</t>
  </si>
  <si>
    <t>550.</t>
  </si>
  <si>
    <t>351-01/25-01/50</t>
  </si>
  <si>
    <t>551.</t>
  </si>
  <si>
    <t>552.</t>
  </si>
  <si>
    <t>Triglav osiguranje d.d.</t>
  </si>
  <si>
    <t>406-01/25-01/21</t>
  </si>
  <si>
    <t xml:space="preserve">dodatno zdr.osiguranje zaposlenika Grada </t>
  </si>
  <si>
    <t>553.</t>
  </si>
  <si>
    <t>402-01/25-01/84</t>
  </si>
  <si>
    <t>održavanje sp.događaja HKS</t>
  </si>
  <si>
    <t>554.</t>
  </si>
  <si>
    <t>Hrvatski liječnički zbor</t>
  </si>
  <si>
    <t>402-01/25-01/13</t>
  </si>
  <si>
    <t>pokroviteljstvo - 3rd Adriatic Symposium on Obesity</t>
  </si>
  <si>
    <t>555.</t>
  </si>
  <si>
    <t>Usl.obrt PRO-REC</t>
  </si>
  <si>
    <t>2170-12-03/1-25-9</t>
  </si>
  <si>
    <t>prijenos manifestacije 42.Balinjerade</t>
  </si>
  <si>
    <t>556.</t>
  </si>
  <si>
    <t>UP/I-112-08/25-01/01</t>
  </si>
  <si>
    <t>2170-12-06/01-25-1</t>
  </si>
  <si>
    <t>Rješenje o imenovanju</t>
  </si>
  <si>
    <t>557.</t>
  </si>
  <si>
    <t>UP/I-112-08/25-01/02</t>
  </si>
  <si>
    <t>2170-12-05/1-25-1</t>
  </si>
  <si>
    <t>558.</t>
  </si>
  <si>
    <t>R.M.B.</t>
  </si>
  <si>
    <t>UP/I-112-08/25-01/3</t>
  </si>
  <si>
    <t>2170-12-04/1-25-1</t>
  </si>
  <si>
    <t>559.</t>
  </si>
  <si>
    <t>K.C.</t>
  </si>
  <si>
    <t>UP/I-112-08/25-01/4</t>
  </si>
  <si>
    <t>560.</t>
  </si>
  <si>
    <t>R.R.G.</t>
  </si>
  <si>
    <t>UP/I-112-08/25-01/9</t>
  </si>
  <si>
    <t>2170-12-06/1-25-1</t>
  </si>
  <si>
    <t>561.</t>
  </si>
  <si>
    <t>A.F.M.</t>
  </si>
  <si>
    <t>UP/I-112-08/25-01/11</t>
  </si>
  <si>
    <t>562.</t>
  </si>
  <si>
    <t>UP/I-112-08/25-01/12</t>
  </si>
  <si>
    <t>563.</t>
  </si>
  <si>
    <t>UP/I-112-08/25-01/13</t>
  </si>
  <si>
    <t>564.</t>
  </si>
  <si>
    <t>N.B.P</t>
  </si>
  <si>
    <t>UP/I-112-08/25-01/14</t>
  </si>
  <si>
    <t>565.</t>
  </si>
  <si>
    <t>402-01/24-01/140</t>
  </si>
  <si>
    <t>2156/01-03/01-24-3</t>
  </si>
  <si>
    <t>ugovor o djelu</t>
  </si>
  <si>
    <t>566.</t>
  </si>
  <si>
    <t>567.</t>
  </si>
  <si>
    <t>autorski honorar</t>
  </si>
  <si>
    <t>568.</t>
  </si>
  <si>
    <t>E.F.</t>
  </si>
  <si>
    <t>569.</t>
  </si>
  <si>
    <t>I.G.</t>
  </si>
  <si>
    <t>570.</t>
  </si>
  <si>
    <t>D.K.</t>
  </si>
  <si>
    <t>571.</t>
  </si>
  <si>
    <t>572.</t>
  </si>
  <si>
    <t>L.L.</t>
  </si>
  <si>
    <t>573.</t>
  </si>
  <si>
    <t>S.M.D.</t>
  </si>
  <si>
    <t>2170-12-03/1-25-14</t>
  </si>
  <si>
    <t>574.</t>
  </si>
  <si>
    <t>B.Š.</t>
  </si>
  <si>
    <t>575.</t>
  </si>
  <si>
    <t>K.S.</t>
  </si>
  <si>
    <t>576.</t>
  </si>
  <si>
    <t>K.T.</t>
  </si>
  <si>
    <t>112-04/22-01/2</t>
  </si>
  <si>
    <t>2170-12-03/01-22-3</t>
  </si>
  <si>
    <t>577.</t>
  </si>
  <si>
    <t>N.T.</t>
  </si>
  <si>
    <t>2170-12-03/1-25-13</t>
  </si>
  <si>
    <t>578.</t>
  </si>
  <si>
    <t>579.</t>
  </si>
  <si>
    <t>E.V.</t>
  </si>
  <si>
    <t>580.</t>
  </si>
  <si>
    <t>F.L.</t>
  </si>
  <si>
    <t>810-01/24-01/4</t>
  </si>
  <si>
    <t>581.</t>
  </si>
  <si>
    <t>D.J.</t>
  </si>
  <si>
    <t>2170-12-03/01-25</t>
  </si>
  <si>
    <t>582.</t>
  </si>
  <si>
    <t>112-04/25-01/1</t>
  </si>
  <si>
    <t>583.</t>
  </si>
  <si>
    <t>R.F.</t>
  </si>
  <si>
    <t>402-01/25-01/52</t>
  </si>
  <si>
    <t>ugovor o autorskom djelu</t>
  </si>
  <si>
    <t>584.</t>
  </si>
  <si>
    <t xml:space="preserve">S.M. </t>
  </si>
  <si>
    <t>585.</t>
  </si>
  <si>
    <t>402-01/25-01/55</t>
  </si>
  <si>
    <t>586.</t>
  </si>
  <si>
    <t>K.B.S.</t>
  </si>
  <si>
    <t>587.</t>
  </si>
  <si>
    <t>2170-12-03/1-25-10</t>
  </si>
  <si>
    <t>588.</t>
  </si>
  <si>
    <t>589.</t>
  </si>
  <si>
    <t>M.V.</t>
  </si>
  <si>
    <t>590.</t>
  </si>
  <si>
    <t>D.G.</t>
  </si>
  <si>
    <t>591.</t>
  </si>
  <si>
    <t>402-01/25-01/86</t>
  </si>
  <si>
    <t>592.</t>
  </si>
  <si>
    <t>402-01/25-01/48</t>
  </si>
  <si>
    <t>593.</t>
  </si>
  <si>
    <t>S.M.</t>
  </si>
  <si>
    <t>402-01/25-01/106</t>
  </si>
  <si>
    <t>ugovor o autor.dj</t>
  </si>
  <si>
    <t>594.</t>
  </si>
  <si>
    <t>595.</t>
  </si>
  <si>
    <t>E.L.</t>
  </si>
  <si>
    <t>596.</t>
  </si>
  <si>
    <t>Ugovor Marunada 2025</t>
  </si>
  <si>
    <t>597.</t>
  </si>
  <si>
    <t>A.I.</t>
  </si>
  <si>
    <t>598.</t>
  </si>
  <si>
    <t>A.R.</t>
  </si>
  <si>
    <t>599.</t>
  </si>
  <si>
    <t>D.V.</t>
  </si>
  <si>
    <t>600.</t>
  </si>
  <si>
    <t>S.R.</t>
  </si>
  <si>
    <t>601.</t>
  </si>
  <si>
    <t>S.D.</t>
  </si>
  <si>
    <t>602.</t>
  </si>
  <si>
    <t>M.K.R.</t>
  </si>
  <si>
    <t>402-01/25-01/125</t>
  </si>
  <si>
    <t>603.</t>
  </si>
  <si>
    <t>S.Č</t>
  </si>
  <si>
    <t>610-01/25-01/1</t>
  </si>
  <si>
    <t>604.</t>
  </si>
  <si>
    <t>H.D.D.</t>
  </si>
  <si>
    <t>605.</t>
  </si>
  <si>
    <t>Thalassotherapia Opatija</t>
  </si>
  <si>
    <t>372-03/24-01/32</t>
  </si>
  <si>
    <t>Ugovor o zakupu PP</t>
  </si>
  <si>
    <t>606.</t>
  </si>
  <si>
    <t>A.Đ.</t>
  </si>
  <si>
    <t>372-03/23-01/48</t>
  </si>
  <si>
    <t>607.</t>
  </si>
  <si>
    <t>Dom zdravlja PGŽ</t>
  </si>
  <si>
    <t>372-03/25-01/3</t>
  </si>
  <si>
    <t>608.</t>
  </si>
  <si>
    <t>IRI. C.O.N. d.o.o.</t>
  </si>
  <si>
    <t>372-03/25-01/37</t>
  </si>
  <si>
    <t>609.</t>
  </si>
  <si>
    <t>Zdravstvena ustanova ljekarna Jadran</t>
  </si>
  <si>
    <t>372-03/23-01/21</t>
  </si>
  <si>
    <t>610.</t>
  </si>
  <si>
    <t>HZZO</t>
  </si>
  <si>
    <t>372-01/18-01/37</t>
  </si>
  <si>
    <t>338-01-06-13-24-50</t>
  </si>
  <si>
    <t>611.</t>
  </si>
  <si>
    <t>iNovine d.d.</t>
  </si>
  <si>
    <t>372-03/23-01/40</t>
  </si>
  <si>
    <t>612.</t>
  </si>
  <si>
    <t>T.M.</t>
  </si>
  <si>
    <t>372-03/25-01/32</t>
  </si>
  <si>
    <t>613.</t>
  </si>
  <si>
    <t>T.R.</t>
  </si>
  <si>
    <t>372-03/23-01/51</t>
  </si>
  <si>
    <t>614.</t>
  </si>
  <si>
    <t>N.V.</t>
  </si>
  <si>
    <t>372-03/25-01/18</t>
  </si>
  <si>
    <t>615.</t>
  </si>
  <si>
    <t>WIENER osiguranjed.d.</t>
  </si>
  <si>
    <t>372-03/25-01/5</t>
  </si>
  <si>
    <t>616.</t>
  </si>
  <si>
    <t>372-01/25-01/5</t>
  </si>
  <si>
    <t>617.</t>
  </si>
  <si>
    <t xml:space="preserve">M.K. </t>
  </si>
  <si>
    <t>372-03/24-01/42</t>
  </si>
  <si>
    <t>618.</t>
  </si>
  <si>
    <t>Lions Klub Opatija</t>
  </si>
  <si>
    <t>372-03/24-01/12</t>
  </si>
  <si>
    <t>619.</t>
  </si>
  <si>
    <t>Knjigovodstveni servis PD d.o.o.</t>
  </si>
  <si>
    <t>372-03/25-01/41</t>
  </si>
  <si>
    <t>620.</t>
  </si>
  <si>
    <t>372-03/24-01/43</t>
  </si>
  <si>
    <t>621.</t>
  </si>
  <si>
    <t>372-03/25-01/8</t>
  </si>
  <si>
    <t>622.</t>
  </si>
  <si>
    <t>372-03/23-01/42</t>
  </si>
  <si>
    <t>623.</t>
  </si>
  <si>
    <t>Antony  d.o.o.</t>
  </si>
  <si>
    <t>372-03/25-01/10</t>
  </si>
  <si>
    <t>624.</t>
  </si>
  <si>
    <t>Opatijske dame  j.d.o.o.</t>
  </si>
  <si>
    <t>372-03/25-01/38</t>
  </si>
  <si>
    <t>625.</t>
  </si>
  <si>
    <t>V.LJ.</t>
  </si>
  <si>
    <t>372-03/24-01/18</t>
  </si>
  <si>
    <t>626.</t>
  </si>
  <si>
    <t>Nani j.d.o.o.</t>
  </si>
  <si>
    <t>372-03/25-01/28</t>
  </si>
  <si>
    <t>627.</t>
  </si>
  <si>
    <t>372-03/25-01/36</t>
  </si>
  <si>
    <t>628.</t>
  </si>
  <si>
    <t>Herbalist d.o.o.</t>
  </si>
  <si>
    <t>372-03/23-01/58</t>
  </si>
  <si>
    <t>629.</t>
  </si>
  <si>
    <t>Habitator nekretnine d.o.o.</t>
  </si>
  <si>
    <t>372-03/25-01/29</t>
  </si>
  <si>
    <t>630.</t>
  </si>
  <si>
    <t>Galiot j.d.o.o.</t>
  </si>
  <si>
    <t>372-03/23-01/57</t>
  </si>
  <si>
    <t>631.</t>
  </si>
  <si>
    <t>My food d.o.o.</t>
  </si>
  <si>
    <t>372-03/25-01/6</t>
  </si>
  <si>
    <t>632.</t>
  </si>
  <si>
    <t>372-03/25-01/7</t>
  </si>
  <si>
    <t>633.</t>
  </si>
  <si>
    <t>372-03/23-01/56</t>
  </si>
  <si>
    <t>634.</t>
  </si>
  <si>
    <t>372-03/24-01/24</t>
  </si>
  <si>
    <t>635.</t>
  </si>
  <si>
    <t>Moda design d.o.o.</t>
  </si>
  <si>
    <t>372-03/23-01/55</t>
  </si>
  <si>
    <t>636.</t>
  </si>
  <si>
    <t>Barbershop j.d.o.o.</t>
  </si>
  <si>
    <t>372-03/24-01/33</t>
  </si>
  <si>
    <t>637.</t>
  </si>
  <si>
    <t>372-03/23-01/7</t>
  </si>
  <si>
    <t>638.</t>
  </si>
  <si>
    <t>Tisak plus d.o.o.</t>
  </si>
  <si>
    <t>372-03/23-01/74</t>
  </si>
  <si>
    <t>639.</t>
  </si>
  <si>
    <t>372-03/23-01/26</t>
  </si>
  <si>
    <t>640.</t>
  </si>
  <si>
    <t>641.</t>
  </si>
  <si>
    <t>372-03/24-01/41</t>
  </si>
  <si>
    <t>642.</t>
  </si>
  <si>
    <t>Trgovina Krk d.d.</t>
  </si>
  <si>
    <t>372-03/25-01/1</t>
  </si>
  <si>
    <t>643.</t>
  </si>
  <si>
    <t>372-03/25-01/30</t>
  </si>
  <si>
    <t>644.</t>
  </si>
  <si>
    <t>Međunarodna osnovna škola Adria</t>
  </si>
  <si>
    <t>372-03/25-01/16</t>
  </si>
  <si>
    <t>645.</t>
  </si>
  <si>
    <t>372-03/25-01/21</t>
  </si>
  <si>
    <t>646.</t>
  </si>
  <si>
    <t>Hedonist marketing &amp; media d.o.o.</t>
  </si>
  <si>
    <t>372-03/25-01/14</t>
  </si>
  <si>
    <t>647.</t>
  </si>
  <si>
    <t>Međunarodna srednja škola Adria</t>
  </si>
  <si>
    <t>372-03/24-01/13</t>
  </si>
  <si>
    <t>648.</t>
  </si>
  <si>
    <t>649.</t>
  </si>
  <si>
    <t>Međunarodni dječji vrtić Adria</t>
  </si>
  <si>
    <t>372-03/24-01/14</t>
  </si>
  <si>
    <t>650.</t>
  </si>
  <si>
    <t>651.</t>
  </si>
  <si>
    <t>CASA TUA d.o.o.</t>
  </si>
  <si>
    <t>372-03/25-01/23</t>
  </si>
  <si>
    <t>652.</t>
  </si>
  <si>
    <t>372-03/25-01/22</t>
  </si>
  <si>
    <t>653.</t>
  </si>
  <si>
    <t>M.Ž.</t>
  </si>
  <si>
    <t>372-03/25-01/4</t>
  </si>
  <si>
    <t>654.</t>
  </si>
  <si>
    <t>Kemijska čistiona L&amp;V Opatija j.d.o.o.</t>
  </si>
  <si>
    <t>372-03/24-01/44</t>
  </si>
  <si>
    <t>2170-12-03/01-24-6</t>
  </si>
  <si>
    <t>655.</t>
  </si>
  <si>
    <t>372-03/25-01/15</t>
  </si>
  <si>
    <t>656.</t>
  </si>
  <si>
    <t>Restoran Slatina 1966 d.o.o.</t>
  </si>
  <si>
    <t>372-03/25-01/40</t>
  </si>
  <si>
    <t>657.</t>
  </si>
  <si>
    <t>Barbieri Opatija d.o.o.</t>
  </si>
  <si>
    <t>658.</t>
  </si>
  <si>
    <t>Radio Opatija d.o.o.</t>
  </si>
  <si>
    <t>372-03/25-01/42</t>
  </si>
  <si>
    <t>659.</t>
  </si>
  <si>
    <t>V.N.</t>
  </si>
  <si>
    <t>371-05/25-01/7</t>
  </si>
  <si>
    <t>Ugovor o najmu stana</t>
  </si>
  <si>
    <t>660.</t>
  </si>
  <si>
    <t>E.T.</t>
  </si>
  <si>
    <t>371-05/24-01/20</t>
  </si>
  <si>
    <t>661.</t>
  </si>
  <si>
    <t>371-05/25-01/11</t>
  </si>
  <si>
    <t>662.</t>
  </si>
  <si>
    <t>Ž.M.</t>
  </si>
  <si>
    <t>371-05/24-01/10</t>
  </si>
  <si>
    <t>663.</t>
  </si>
  <si>
    <t>371-05/24-01/12</t>
  </si>
  <si>
    <t>664.</t>
  </si>
  <si>
    <t>K.Š.</t>
  </si>
  <si>
    <t>371-05/24-01/28</t>
  </si>
  <si>
    <t>665.</t>
  </si>
  <si>
    <t>E.B.</t>
  </si>
  <si>
    <t>371-05/24-01/16</t>
  </si>
  <si>
    <t>2170-12-03/01/16</t>
  </si>
  <si>
    <t>666.</t>
  </si>
  <si>
    <t>371-05/24-01/7</t>
  </si>
  <si>
    <t>667.</t>
  </si>
  <si>
    <t>J.Š.M.</t>
  </si>
  <si>
    <t>371-05/24-01/26</t>
  </si>
  <si>
    <t>668.</t>
  </si>
  <si>
    <t>371-05/24-01/23</t>
  </si>
  <si>
    <t>669.</t>
  </si>
  <si>
    <t>371-05/25-01/2</t>
  </si>
  <si>
    <t>670.</t>
  </si>
  <si>
    <t>371-05/25-01/5</t>
  </si>
  <si>
    <t>671.</t>
  </si>
  <si>
    <t>371-05/25-01/4</t>
  </si>
  <si>
    <t>672.</t>
  </si>
  <si>
    <t>V.I.</t>
  </si>
  <si>
    <t>371-05/25-01/3</t>
  </si>
  <si>
    <t>673.</t>
  </si>
  <si>
    <t>D.S.</t>
  </si>
  <si>
    <t>371-05/25-01/1</t>
  </si>
  <si>
    <t>674.</t>
  </si>
  <si>
    <t>371-05/25-01/9</t>
  </si>
  <si>
    <t>675.</t>
  </si>
  <si>
    <t>T.N.</t>
  </si>
  <si>
    <t>371-05/25-01/6</t>
  </si>
  <si>
    <t>676.</t>
  </si>
  <si>
    <t>E.J.F.</t>
  </si>
  <si>
    <t>2170-12-03/01-2-3</t>
  </si>
  <si>
    <t>677.</t>
  </si>
  <si>
    <t>371-05/25-01/10</t>
  </si>
  <si>
    <t>678.</t>
  </si>
  <si>
    <t>944-01/24-01/102</t>
  </si>
  <si>
    <t>kupoprodajni ugovor</t>
  </si>
  <si>
    <t>679.</t>
  </si>
  <si>
    <t>Piper razminiranje d.o.o. Zagreb</t>
  </si>
  <si>
    <t>680.</t>
  </si>
  <si>
    <t>Kos Development d.o.o. Rijeka</t>
  </si>
  <si>
    <t>944-01/24-01/104</t>
  </si>
  <si>
    <t>2170-12-03/01-24-14</t>
  </si>
  <si>
    <t>681.</t>
  </si>
  <si>
    <t>Z.T.</t>
  </si>
  <si>
    <t>944-01/22-01/99</t>
  </si>
  <si>
    <t>682.</t>
  </si>
  <si>
    <t>683.</t>
  </si>
  <si>
    <t>684.</t>
  </si>
  <si>
    <t>R.U.</t>
  </si>
  <si>
    <t>ugovor o kupoprodaji nekretnine</t>
  </si>
  <si>
    <t>685.</t>
  </si>
  <si>
    <t>E.K.</t>
  </si>
  <si>
    <t>686.</t>
  </si>
  <si>
    <t>687.</t>
  </si>
  <si>
    <t>J.P.</t>
  </si>
  <si>
    <t>688.</t>
  </si>
  <si>
    <t>689.</t>
  </si>
  <si>
    <t>J.M.</t>
  </si>
  <si>
    <t>944-01/23-01/95</t>
  </si>
  <si>
    <t>ugovor o osnivanju prava služnosti</t>
  </si>
  <si>
    <t>690.</t>
  </si>
  <si>
    <t>691.</t>
  </si>
  <si>
    <t>692.</t>
  </si>
  <si>
    <t>Everis d.o.o.</t>
  </si>
  <si>
    <t>944-01/25-01/2</t>
  </si>
  <si>
    <t>693.</t>
  </si>
  <si>
    <t>T.Š.</t>
  </si>
  <si>
    <t>694.</t>
  </si>
  <si>
    <t>D.K. i J.T</t>
  </si>
  <si>
    <t>932-01/22-01/144</t>
  </si>
  <si>
    <t>izvansudska nagodba</t>
  </si>
  <si>
    <t>695.</t>
  </si>
  <si>
    <t>M.Z.</t>
  </si>
  <si>
    <t>944-01/25-01/41</t>
  </si>
  <si>
    <t>696.</t>
  </si>
  <si>
    <t>W.G.L.</t>
  </si>
  <si>
    <t>697.</t>
  </si>
  <si>
    <t>944-01/24-01/82</t>
  </si>
  <si>
    <t>ugovor o razvrgnuću suvlasničke zajednice</t>
  </si>
  <si>
    <t>698.</t>
  </si>
  <si>
    <t>R.V i S.V.</t>
  </si>
  <si>
    <t>944-01/20-01/140</t>
  </si>
  <si>
    <t>699.</t>
  </si>
  <si>
    <t>700.</t>
  </si>
  <si>
    <t>701.</t>
  </si>
  <si>
    <t>702.</t>
  </si>
  <si>
    <t>703.</t>
  </si>
  <si>
    <t>A.M. i J.Š.</t>
  </si>
  <si>
    <t>704.</t>
  </si>
  <si>
    <t>705.</t>
  </si>
  <si>
    <t>I.J.</t>
  </si>
  <si>
    <t>706.</t>
  </si>
  <si>
    <t>M.H.</t>
  </si>
  <si>
    <t>707.</t>
  </si>
  <si>
    <t xml:space="preserve">K.B. </t>
  </si>
  <si>
    <t>2170-12-03/01-24-31</t>
  </si>
  <si>
    <t>708.</t>
  </si>
  <si>
    <t>Iria d.o.o. Rijeka</t>
  </si>
  <si>
    <t>944-01/23-01/70</t>
  </si>
  <si>
    <t>709.</t>
  </si>
  <si>
    <t>710.</t>
  </si>
  <si>
    <t>711.</t>
  </si>
  <si>
    <t xml:space="preserve">A.M.  </t>
  </si>
  <si>
    <t>944-01/24-01/110</t>
  </si>
  <si>
    <t>712.</t>
  </si>
  <si>
    <t>2170-12-04/2-25-43</t>
  </si>
  <si>
    <t>Rješenje o izvlaštenju</t>
  </si>
  <si>
    <t>713.</t>
  </si>
  <si>
    <t>2170-12-04/2-25-44</t>
  </si>
  <si>
    <t>714.</t>
  </si>
  <si>
    <t>M.B, D.Š, M.Š.</t>
  </si>
  <si>
    <t>944-01/18-01/151</t>
  </si>
  <si>
    <t>2170-12-04/2-25-41</t>
  </si>
  <si>
    <t>Sudska nagodba</t>
  </si>
  <si>
    <t>715.</t>
  </si>
  <si>
    <t>M.O.S.</t>
  </si>
  <si>
    <t>944-01/24-01/57</t>
  </si>
  <si>
    <t>ugovor o darovanju nekretnina</t>
  </si>
  <si>
    <t>716.</t>
  </si>
  <si>
    <t>Vodovod i kanalizacija d.o.o.</t>
  </si>
  <si>
    <t>944-01/22-01/24</t>
  </si>
  <si>
    <t>sporazum o uređenju odnosa</t>
  </si>
  <si>
    <t>717.</t>
  </si>
  <si>
    <t>P.K., A.Š., N.G., R.M.</t>
  </si>
  <si>
    <t>944-01/24-01/74</t>
  </si>
  <si>
    <t>718.</t>
  </si>
  <si>
    <t>Hrvatske ceste</t>
  </si>
  <si>
    <t>944-01/22-01/35</t>
  </si>
  <si>
    <t>2170-12-03/1-25-12</t>
  </si>
  <si>
    <t>ugovor o prijenosu prava vlasništva bez naknade</t>
  </si>
  <si>
    <t>SVEUKUPNO:</t>
  </si>
  <si>
    <t>334-01/24-01/1</t>
  </si>
  <si>
    <t>650-01/25-01/1</t>
  </si>
  <si>
    <t>2170-12-09/01-25-1</t>
  </si>
  <si>
    <t>410-01/19-01/26</t>
  </si>
  <si>
    <t>2156-01-06/01-19-2</t>
  </si>
  <si>
    <t>372-01/25-01/19</t>
  </si>
  <si>
    <t>2170-12-03/01-26-3</t>
  </si>
  <si>
    <t>402-01/24-01/130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</si>
</sst>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/;@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u/>
      <sz val="11"/>
      <color rgb="FFFF0000"/>
      <name val="Aptos Narrow"/>
      <family val="2"/>
      <charset val="238"/>
      <scheme val="minor"/>
    </font>
    <font>
      <sz val="11"/>
      <color theme="2" tint="-9.9978637043366805E-2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Aptos Narrow"/>
      <family val="2"/>
      <scheme val="minor"/>
    </font>
    <font>
      <sz val="11"/>
      <color theme="9" tint="-0.249977111117893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2">
    <xf numFmtId="0" fontId="0" fillId="0" borderId="0" xfId="0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justify"/>
    </xf>
    <xf numFmtId="164" fontId="5" fillId="2" borderId="0" xfId="0" applyNumberFormat="1" applyFont="1" applyFill="1" applyAlignment="1">
      <alignment horizontal="right"/>
    </xf>
    <xf numFmtId="0" fontId="5" fillId="2" borderId="0" xfId="0" applyFont="1" applyFill="1"/>
    <xf numFmtId="4" fontId="5" fillId="2" borderId="0" xfId="0" applyNumberFormat="1" applyFont="1" applyFill="1"/>
    <xf numFmtId="4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right"/>
    </xf>
    <xf numFmtId="4" fontId="7" fillId="3" borderId="2" xfId="0" applyNumberFormat="1" applyFont="1" applyFill="1" applyBorder="1" applyAlignment="1">
      <alignment horizontal="center" vertical="distributed"/>
    </xf>
    <xf numFmtId="4" fontId="2" fillId="3" borderId="2" xfId="0" applyNumberFormat="1" applyFont="1" applyFill="1" applyBorder="1" applyAlignment="1">
      <alignment horizontal="center" vertical="distributed"/>
    </xf>
    <xf numFmtId="1" fontId="2" fillId="3" borderId="2" xfId="0" applyNumberFormat="1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distributed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justify"/>
    </xf>
    <xf numFmtId="164" fontId="7" fillId="3" borderId="5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justify"/>
    </xf>
    <xf numFmtId="3" fontId="2" fillId="3" borderId="7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1" applyFill="1" applyBorder="1"/>
    <xf numFmtId="14" fontId="0" fillId="2" borderId="2" xfId="0" applyNumberFormat="1" applyFill="1" applyBorder="1"/>
    <xf numFmtId="0" fontId="0" fillId="2" borderId="2" xfId="0" applyFill="1" applyBorder="1"/>
    <xf numFmtId="4" fontId="0" fillId="2" borderId="2" xfId="0" applyNumberFormat="1" applyFill="1" applyBorder="1" applyAlignment="1">
      <alignment horizontal="right"/>
    </xf>
    <xf numFmtId="0" fontId="0" fillId="2" borderId="2" xfId="0" applyFill="1" applyBorder="1" applyAlignment="1">
      <alignment vertical="distributed"/>
    </xf>
    <xf numFmtId="0" fontId="0" fillId="0" borderId="2" xfId="0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3" fillId="0" borderId="2" xfId="1" applyBorder="1"/>
    <xf numFmtId="1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vertical="distributed"/>
    </xf>
    <xf numFmtId="4" fontId="0" fillId="2" borderId="2" xfId="0" applyNumberFormat="1" applyFill="1" applyBorder="1"/>
    <xf numFmtId="0" fontId="8" fillId="2" borderId="2" xfId="1" applyFont="1" applyFill="1" applyBorder="1" applyAlignment="1">
      <alignment vertical="distributed"/>
    </xf>
    <xf numFmtId="14" fontId="1" fillId="2" borderId="2" xfId="0" applyNumberFormat="1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0" fillId="2" borderId="2" xfId="0" applyFill="1" applyBorder="1" applyAlignment="1">
      <alignment horizontal="center"/>
    </xf>
    <xf numFmtId="4" fontId="0" fillId="0" borderId="2" xfId="0" applyNumberFormat="1" applyBorder="1"/>
    <xf numFmtId="0" fontId="3" fillId="2" borderId="2" xfId="1" applyFill="1" applyBorder="1" applyAlignment="1">
      <alignment vertical="distributed"/>
    </xf>
    <xf numFmtId="0" fontId="3" fillId="2" borderId="2" xfId="1" applyFill="1" applyBorder="1" applyAlignment="1"/>
    <xf numFmtId="4" fontId="5" fillId="2" borderId="2" xfId="0" applyNumberFormat="1" applyFont="1" applyFill="1" applyBorder="1" applyAlignment="1">
      <alignment horizontal="right"/>
    </xf>
    <xf numFmtId="0" fontId="9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8" fillId="2" borderId="2" xfId="1" applyFont="1" applyFill="1" applyBorder="1"/>
    <xf numFmtId="0" fontId="1" fillId="2" borderId="2" xfId="0" applyFont="1" applyFill="1" applyBorder="1" applyAlignment="1">
      <alignment vertical="distributed"/>
    </xf>
    <xf numFmtId="0" fontId="8" fillId="0" borderId="2" xfId="1" applyFont="1" applyBorder="1"/>
    <xf numFmtId="14" fontId="1" fillId="0" borderId="2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0" fontId="1" fillId="0" borderId="2" xfId="0" applyFont="1" applyBorder="1" applyAlignment="1">
      <alignment vertical="distributed"/>
    </xf>
    <xf numFmtId="0" fontId="8" fillId="0" borderId="2" xfId="1" applyFont="1" applyBorder="1" applyAlignment="1"/>
    <xf numFmtId="14" fontId="5" fillId="2" borderId="2" xfId="0" applyNumberFormat="1" applyFont="1" applyFill="1" applyBorder="1"/>
    <xf numFmtId="0" fontId="5" fillId="2" borderId="2" xfId="0" applyFont="1" applyFill="1" applyBorder="1"/>
    <xf numFmtId="4" fontId="5" fillId="2" borderId="2" xfId="0" applyNumberFormat="1" applyFont="1" applyFill="1" applyBorder="1"/>
    <xf numFmtId="0" fontId="5" fillId="2" borderId="2" xfId="0" applyFont="1" applyFill="1" applyBorder="1" applyAlignment="1">
      <alignment vertical="distributed"/>
    </xf>
    <xf numFmtId="0" fontId="0" fillId="2" borderId="0" xfId="0" applyFill="1" applyAlignment="1">
      <alignment vertical="distributed"/>
    </xf>
    <xf numFmtId="0" fontId="3" fillId="2" borderId="0" xfId="1" applyFill="1"/>
    <xf numFmtId="0" fontId="5" fillId="2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4" fontId="12" fillId="2" borderId="2" xfId="0" applyNumberFormat="1" applyFont="1" applyFill="1" applyBorder="1" applyAlignment="1">
      <alignment horizontal="right" vertical="center"/>
    </xf>
    <xf numFmtId="0" fontId="3" fillId="2" borderId="8" xfId="1" applyFill="1" applyBorder="1"/>
    <xf numFmtId="14" fontId="0" fillId="2" borderId="8" xfId="0" applyNumberFormat="1" applyFill="1" applyBorder="1"/>
    <xf numFmtId="0" fontId="0" fillId="2" borderId="8" xfId="0" applyFill="1" applyBorder="1"/>
    <xf numFmtId="4" fontId="0" fillId="2" borderId="8" xfId="0" applyNumberFormat="1" applyFill="1" applyBorder="1"/>
    <xf numFmtId="0" fontId="0" fillId="2" borderId="8" xfId="0" applyFill="1" applyBorder="1" applyAlignment="1">
      <alignment vertical="distributed"/>
    </xf>
    <xf numFmtId="0" fontId="5" fillId="2" borderId="9" xfId="0" applyFont="1" applyFill="1" applyBorder="1" applyAlignment="1">
      <alignment horizontal="center"/>
    </xf>
    <xf numFmtId="0" fontId="3" fillId="2" borderId="6" xfId="1" applyFill="1" applyBorder="1"/>
    <xf numFmtId="14" fontId="0" fillId="2" borderId="6" xfId="0" applyNumberFormat="1" applyFill="1" applyBorder="1"/>
    <xf numFmtId="0" fontId="0" fillId="2" borderId="6" xfId="0" applyFill="1" applyBorder="1"/>
    <xf numFmtId="4" fontId="0" fillId="2" borderId="6" xfId="0" applyNumberFormat="1" applyFill="1" applyBorder="1"/>
    <xf numFmtId="0" fontId="0" fillId="0" borderId="6" xfId="0" applyBorder="1" applyAlignment="1">
      <alignment horizontal="center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8" xfId="0" applyFont="1" applyBorder="1"/>
    <xf numFmtId="14" fontId="5" fillId="0" borderId="8" xfId="0" applyNumberFormat="1" applyFont="1" applyBorder="1"/>
    <xf numFmtId="4" fontId="5" fillId="2" borderId="8" xfId="0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vertical="distributed"/>
    </xf>
    <xf numFmtId="0" fontId="5" fillId="0" borderId="2" xfId="0" applyFont="1" applyBorder="1"/>
    <xf numFmtId="14" fontId="5" fillId="0" borderId="2" xfId="0" applyNumberFormat="1" applyFont="1" applyBorder="1"/>
    <xf numFmtId="0" fontId="0" fillId="0" borderId="9" xfId="0" applyBorder="1" applyAlignment="1">
      <alignment horizontal="center"/>
    </xf>
    <xf numFmtId="0" fontId="5" fillId="0" borderId="6" xfId="0" applyFont="1" applyBorder="1"/>
    <xf numFmtId="14" fontId="5" fillId="0" borderId="6" xfId="0" applyNumberFormat="1" applyFont="1" applyBorder="1"/>
    <xf numFmtId="4" fontId="5" fillId="2" borderId="6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vertical="distributed"/>
    </xf>
    <xf numFmtId="0" fontId="5" fillId="2" borderId="1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5" fillId="2" borderId="6" xfId="0" applyFont="1" applyFill="1" applyBorder="1"/>
    <xf numFmtId="14" fontId="5" fillId="2" borderId="6" xfId="0" applyNumberFormat="1" applyFont="1" applyFill="1" applyBorder="1"/>
    <xf numFmtId="0" fontId="1" fillId="0" borderId="8" xfId="0" quotePrefix="1" applyFont="1" applyBorder="1"/>
    <xf numFmtId="14" fontId="1" fillId="0" borderId="8" xfId="0" applyNumberFormat="1" applyFont="1" applyBorder="1"/>
    <xf numFmtId="4" fontId="1" fillId="0" borderId="8" xfId="0" applyNumberFormat="1" applyFont="1" applyBorder="1"/>
    <xf numFmtId="0" fontId="1" fillId="0" borderId="2" xfId="0" quotePrefix="1" applyFont="1" applyBorder="1"/>
    <xf numFmtId="0" fontId="1" fillId="0" borderId="6" xfId="0" quotePrefix="1" applyFont="1" applyBorder="1"/>
    <xf numFmtId="14" fontId="1" fillId="0" borderId="6" xfId="0" applyNumberFormat="1" applyFont="1" applyBorder="1"/>
    <xf numFmtId="4" fontId="1" fillId="0" borderId="6" xfId="0" applyNumberFormat="1" applyFont="1" applyBorder="1"/>
    <xf numFmtId="0" fontId="1" fillId="2" borderId="6" xfId="0" applyFont="1" applyFill="1" applyBorder="1" applyAlignment="1">
      <alignment vertical="distributed"/>
    </xf>
    <xf numFmtId="0" fontId="1" fillId="2" borderId="8" xfId="0" applyFont="1" applyFill="1" applyBorder="1" applyAlignment="1">
      <alignment vertical="distributed"/>
    </xf>
    <xf numFmtId="0" fontId="1" fillId="0" borderId="8" xfId="0" applyFont="1" applyBorder="1" applyAlignment="1">
      <alignment vertical="distributed"/>
    </xf>
    <xf numFmtId="14" fontId="1" fillId="0" borderId="8" xfId="0" applyNumberFormat="1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4" fontId="1" fillId="0" borderId="8" xfId="0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distributed"/>
    </xf>
    <xf numFmtId="1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4" fontId="1" fillId="0" borderId="2" xfId="0" applyNumberFormat="1" applyFont="1" applyBorder="1" applyAlignment="1">
      <alignment horizontal="right" vertical="top"/>
    </xf>
    <xf numFmtId="0" fontId="1" fillId="0" borderId="7" xfId="0" applyFont="1" applyBorder="1" applyAlignment="1">
      <alignment vertical="distributed"/>
    </xf>
    <xf numFmtId="14" fontId="1" fillId="0" borderId="7" xfId="0" applyNumberFormat="1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4" fontId="1" fillId="0" borderId="7" xfId="0" applyNumberFormat="1" applyFont="1" applyBorder="1" applyAlignment="1">
      <alignment horizontal="right" vertical="top"/>
    </xf>
    <xf numFmtId="0" fontId="5" fillId="0" borderId="7" xfId="0" applyFont="1" applyBorder="1"/>
    <xf numFmtId="14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vertical="distributed"/>
    </xf>
    <xf numFmtId="4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/>
    <xf numFmtId="4" fontId="1" fillId="0" borderId="2" xfId="0" applyNumberFormat="1" applyFont="1" applyBorder="1" applyAlignment="1">
      <alignment vertical="top"/>
    </xf>
    <xf numFmtId="14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distributed"/>
    </xf>
    <xf numFmtId="4" fontId="1" fillId="0" borderId="2" xfId="0" applyNumberFormat="1" applyFont="1" applyBorder="1" applyAlignment="1">
      <alignment vertical="distributed"/>
    </xf>
    <xf numFmtId="0" fontId="5" fillId="0" borderId="2" xfId="0" applyFont="1" applyBorder="1" applyAlignment="1">
      <alignment vertical="distributed"/>
    </xf>
    <xf numFmtId="0" fontId="5" fillId="2" borderId="6" xfId="0" applyFont="1" applyFill="1" applyBorder="1" applyAlignment="1">
      <alignment horizontal="center"/>
    </xf>
    <xf numFmtId="0" fontId="13" fillId="0" borderId="6" xfId="0" applyFont="1" applyBorder="1"/>
    <xf numFmtId="14" fontId="13" fillId="0" borderId="6" xfId="0" applyNumberFormat="1" applyFont="1" applyBorder="1"/>
    <xf numFmtId="4" fontId="13" fillId="0" borderId="6" xfId="0" applyNumberFormat="1" applyFont="1" applyBorder="1"/>
    <xf numFmtId="0" fontId="13" fillId="0" borderId="6" xfId="0" applyFont="1" applyBorder="1" applyAlignment="1">
      <alignment vertical="distributed"/>
    </xf>
    <xf numFmtId="0" fontId="0" fillId="0" borderId="0" xfId="0" applyAlignment="1">
      <alignment horizontal="center"/>
    </xf>
    <xf numFmtId="0" fontId="5" fillId="0" borderId="0" xfId="0" applyFont="1"/>
    <xf numFmtId="0" fontId="14" fillId="0" borderId="0" xfId="0" applyFont="1" applyAlignment="1">
      <alignment horizontal="right"/>
    </xf>
    <xf numFmtId="4" fontId="15" fillId="0" borderId="0" xfId="0" applyNumberFormat="1" applyFont="1"/>
    <xf numFmtId="0" fontId="16" fillId="0" borderId="0" xfId="0" applyFont="1"/>
    <xf numFmtId="0" fontId="16" fillId="0" borderId="8" xfId="0" applyFont="1" applyBorder="1" applyAlignment="1">
      <alignment vertical="center"/>
    </xf>
    <xf numFmtId="0" fontId="16" fillId="0" borderId="3" xfId="0" applyFont="1" applyBorder="1"/>
    <xf numFmtId="0" fontId="6" fillId="2" borderId="0" xfId="0" applyFont="1" applyFill="1" applyAlignment="1">
      <alignment horizontal="center"/>
    </xf>
    <xf numFmtId="0" fontId="1" fillId="0" borderId="2" xfId="0" applyFont="1" applyFill="1" applyBorder="1"/>
    <xf numFmtId="0" fontId="0" fillId="0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../AppData/Local/Microsoft/Windows/INetCache/Content.Outlook/P3BLAVJH/Skenirani%20ugovori%202025/114-25%20Radio%20Trsat%20d.o.o..pdf" TargetMode="External"/><Relationship Id="rId299" Type="http://schemas.openxmlformats.org/officeDocument/2006/relationships/hyperlink" Target="../AppData/Local/Microsoft/Windows/INetCache/Content.Outlook/P3BLAVJH/Skenirani%20ugovori%202025/293-25%20Papa%20&#262;e.pdf" TargetMode="External"/><Relationship Id="rId21" Type="http://schemas.openxmlformats.org/officeDocument/2006/relationships/hyperlink" Target="../AppData/Local/Microsoft/Windows/INetCache/Content.Outlook/P3BLAVJH/Skenirani%20ugovori%202025/21-25%20Konica%20MInolta.pdf" TargetMode="External"/><Relationship Id="rId63" Type="http://schemas.openxmlformats.org/officeDocument/2006/relationships/hyperlink" Target="../AppData/Local/Microsoft/Windows/INetCache/Content.Outlook/P3BLAVJH/Skenirani%20ugovori%202025/60-25%20Zajednica%20talijana%20MD.pdf" TargetMode="External"/><Relationship Id="rId159" Type="http://schemas.openxmlformats.org/officeDocument/2006/relationships/hyperlink" Target="../AppData/Local/Microsoft/Windows/INetCache/Content.Outlook/P3BLAVJH/Skenirani%20ugovori%202025/156-25%20Podr.vatrog.zajednica%20Liburnije.pdf" TargetMode="External"/><Relationship Id="rId324" Type="http://schemas.openxmlformats.org/officeDocument/2006/relationships/hyperlink" Target="../AppData/Local/Microsoft/Windows/INetCache/Content.Outlook/P3BLAVJH/Skenirani%20ugovori%202025/321-25%20OPG%20Peri&#353;i&#263;.pdf" TargetMode="External"/><Relationship Id="rId366" Type="http://schemas.openxmlformats.org/officeDocument/2006/relationships/hyperlink" Target="../AppData/Local/Microsoft/Windows/INetCache/Content.Outlook/P3BLAVJH/Skenirani%20ugovori%202025/462-25%20David%20Deszo.pdf" TargetMode="External"/><Relationship Id="rId170" Type="http://schemas.openxmlformats.org/officeDocument/2006/relationships/hyperlink" Target="../AppData/Local/Microsoft/Windows/INetCache/Content.Outlook/P3BLAVJH/Skenirani%20ugovori%202025/167-25%20KUD%20Akt.pdf" TargetMode="External"/><Relationship Id="rId226" Type="http://schemas.openxmlformats.org/officeDocument/2006/relationships/hyperlink" Target="../AppData/Local/Microsoft/Windows/INetCache/Content.Outlook/P3BLAVJH/Skenirani%20ugovori%202025/223-25%20TZ%20Grada%20Opatija.pdf" TargetMode="External"/><Relationship Id="rId433" Type="http://schemas.openxmlformats.org/officeDocument/2006/relationships/hyperlink" Target="../AppData/Local/Microsoft/Windows/INetCache/Content.Outlook/P3BLAVJH/Skenirani%20ugovori%202025/534-25%20NB-Argent%20d.o.o..pdf" TargetMode="External"/><Relationship Id="rId268" Type="http://schemas.openxmlformats.org/officeDocument/2006/relationships/hyperlink" Target="../AppData/Local/Microsoft/Windows/INetCache/Content.Outlook/P3BLAVJH/Skenirani%20ugovori%202025/264-25%20Vina%20Mandi&#263;.pdf" TargetMode="External"/><Relationship Id="rId32" Type="http://schemas.openxmlformats.org/officeDocument/2006/relationships/hyperlink" Target="../AppData/Local/Microsoft/Windows/INetCache/Content.Outlook/P3BLAVJH/Skenirani%20ugovori%202025/29-25%20Rijeka%20Trans%20d.o.o..pdf" TargetMode="External"/><Relationship Id="rId74" Type="http://schemas.openxmlformats.org/officeDocument/2006/relationships/hyperlink" Target="../AppData/Local/Microsoft/Windows/INetCache/Content.Outlook/P3BLAVJH/Skenirani%20ugovori%202025/71-25%20Komunalac%20d.o.o..pdf" TargetMode="External"/><Relationship Id="rId128" Type="http://schemas.openxmlformats.org/officeDocument/2006/relationships/hyperlink" Target="../AppData/Local/Microsoft/Windows/INetCache/Content.Outlook/P3BLAVJH/Skenirani%20ugovori%202025/Prihodi%202025/125-25%20Min.%20mora,%20prometa%20i%20infrastrukture.pdf" TargetMode="External"/><Relationship Id="rId335" Type="http://schemas.openxmlformats.org/officeDocument/2006/relationships/hyperlink" Target="../AppData/Local/Microsoft/Windows/INetCache/Content.Outlook/P3BLAVJH/Skenirani%20ugovori%202025/337-25%20Puppis.pdf" TargetMode="External"/><Relationship Id="rId377" Type="http://schemas.openxmlformats.org/officeDocument/2006/relationships/hyperlink" Target="../AppData/Local/Microsoft/Windows/INetCache/Content.Outlook/P3BLAVJH/Skenirani%20ugovori%202025/474-25%20Herman%20projekt%20d.o.o..pdf" TargetMode="External"/><Relationship Id="rId5" Type="http://schemas.openxmlformats.org/officeDocument/2006/relationships/hyperlink" Target="../AppData/Local/Microsoft/Windows/INetCache/Content.Outlook/P3BLAVJH/Skenirani%20ugovori%202025/5-25%20KZU%20Ma&#353;karani%20klapski%20maraton.pdf" TargetMode="External"/><Relationship Id="rId181" Type="http://schemas.openxmlformats.org/officeDocument/2006/relationships/hyperlink" Target="../AppData/Local/Microsoft/Windows/INetCache/Content.Outlook/P3BLAVJH/Skenirani%20ugovori%202025/177-25%20Laura%20Ambrozi&#263;%20Pavkovi&#263;.pdf" TargetMode="External"/><Relationship Id="rId237" Type="http://schemas.openxmlformats.org/officeDocument/2006/relationships/hyperlink" Target="../AppData/Local/Microsoft/Windows/INetCache/Content.Outlook/P3BLAVJH/Skenirani%20ugovori%202025/234-25%20G1%20security%20d.o.o..pdf" TargetMode="External"/><Relationship Id="rId402" Type="http://schemas.openxmlformats.org/officeDocument/2006/relationships/hyperlink" Target="../AppData/Local/Microsoft/Windows/INetCache/Content.Outlook/P3BLAVJH/Skenirani%20ugovori%202025/500-25%20Pe.ma%20trgovina%20d.o.o..pdf" TargetMode="External"/><Relationship Id="rId279" Type="http://schemas.openxmlformats.org/officeDocument/2006/relationships/hyperlink" Target="../AppData/Local/Microsoft/Windows/INetCache/Content.Outlook/P3BLAVJH/Skenirani%20ugovori%202025/275-25%20P&#269;elarska%20udruga%20U&#269;ka.pdf" TargetMode="External"/><Relationship Id="rId444" Type="http://schemas.openxmlformats.org/officeDocument/2006/relationships/hyperlink" Target="../AppData/Local/Microsoft/Windows/INetCache/Content.Outlook/P3BLAVJH/Skenirani%20ugovori%202025/545-25%20OPG%20Camelliata.pdf" TargetMode="External"/><Relationship Id="rId43" Type="http://schemas.openxmlformats.org/officeDocument/2006/relationships/hyperlink" Target="../AppData/Local/Microsoft/Windows/INetCache/Content.Outlook/P3BLAVJH/Skenirani%20ugovori%202025/40-25%20DVD%20U&#269;ka.pdf" TargetMode="External"/><Relationship Id="rId139" Type="http://schemas.openxmlformats.org/officeDocument/2006/relationships/hyperlink" Target="../AppData/Local/Microsoft/Windows/INetCache/Content.Outlook/P3BLAVJH/Skenirani%20ugovori%202025/136-25%20SOPG%20Mladen%20Furlani&#263;.pdf" TargetMode="External"/><Relationship Id="rId290" Type="http://schemas.openxmlformats.org/officeDocument/2006/relationships/hyperlink" Target="../AppData/Local/Microsoft/Windows/INetCache/Content.Outlook/P3BLAVJH/Skenirani%20ugovori%202025/290-25%20Zaklada%20HRvatske%20po&#353;te.pdf" TargetMode="External"/><Relationship Id="rId304" Type="http://schemas.openxmlformats.org/officeDocument/2006/relationships/hyperlink" Target="../AppData/Local/Microsoft/Windows/INetCache/Content.Outlook/P3BLAVJH/Skenirani%20ugovori%202025/300-25%20Darh%20studio%20d.o.o..pdf" TargetMode="External"/><Relationship Id="rId346" Type="http://schemas.openxmlformats.org/officeDocument/2006/relationships/hyperlink" Target="../AppData/Local/Microsoft/Windows/INetCache/Content.Outlook/P3BLAVJH/Skenirani%20ugovori%202025/444-25%20%20Opatija%20ride.pdf" TargetMode="External"/><Relationship Id="rId388" Type="http://schemas.openxmlformats.org/officeDocument/2006/relationships/hyperlink" Target="../AppData/Local/Microsoft/Windows/INetCache/Content.Outlook/P3BLAVJH/Skenirani%20ugovori%202025/485-25%20SOPG%20Dean%20Luk&#353;i&#263;.pdf" TargetMode="External"/><Relationship Id="rId85" Type="http://schemas.openxmlformats.org/officeDocument/2006/relationships/hyperlink" Target="../AppData/Local/Microsoft/Windows/INetCache/Content.Outlook/P3BLAVJH/Skenirani%20ugovori%202025/82-25%20PR%20Mama.pdf" TargetMode="External"/><Relationship Id="rId150" Type="http://schemas.openxmlformats.org/officeDocument/2006/relationships/hyperlink" Target="../AppData/Local/Microsoft/Windows/INetCache/Content.Outlook/P3BLAVJH/Skenirani%20ugovori%202025/147-25%20Udruga%20umirovljenika%20LRH.pdf" TargetMode="External"/><Relationship Id="rId192" Type="http://schemas.openxmlformats.org/officeDocument/2006/relationships/hyperlink" Target="../AppData/Local/Microsoft/Windows/INetCache/Content.Outlook/P3BLAVJH/Skenirani%20ugovori%202025/188-25%20KD%20Leprinac.pdf" TargetMode="External"/><Relationship Id="rId206" Type="http://schemas.openxmlformats.org/officeDocument/2006/relationships/hyperlink" Target="../AppData/Local/Microsoft/Windows/INetCache/Content.Outlook/P3BLAVJH/Skenirani%20ugovori%202025/203-25%20MG-Pro%20d.o.o..pdf" TargetMode="External"/><Relationship Id="rId413" Type="http://schemas.openxmlformats.org/officeDocument/2006/relationships/hyperlink" Target="../AppData/Local/Microsoft/Windows/INetCache/Content.Outlook/P3BLAVJH/Skenirani%20ugovori%202025/514-25%20Dentorik%20ZB%20d.o.o..pdf" TargetMode="External"/><Relationship Id="rId248" Type="http://schemas.openxmlformats.org/officeDocument/2006/relationships/hyperlink" Target="../AppData/Local/Microsoft/Windows/INetCache/Content.Outlook/P3BLAVJH/Skenirani%20ugovori%202025/245-25%20Klub%20odbojke%20na%20pijesku.pdf" TargetMode="External"/><Relationship Id="rId455" Type="http://schemas.openxmlformats.org/officeDocument/2006/relationships/printerSettings" Target="../printerSettings/printerSettings1.bin"/><Relationship Id="rId12" Type="http://schemas.openxmlformats.org/officeDocument/2006/relationships/hyperlink" Target="../AppData/Local/Microsoft/Windows/INetCache/Content.Outlook/P3BLAVJH/Skenirani%20ugovori%202025/12-25%20Opatija%2021%20d.o.o..pdf" TargetMode="External"/><Relationship Id="rId108" Type="http://schemas.openxmlformats.org/officeDocument/2006/relationships/hyperlink" Target="../AppData/Local/Microsoft/Windows/INetCache/Content.Outlook/P3BLAVJH/Skenirani%20ugovori%202025/105-25%20NK%20Opatija.pdf" TargetMode="External"/><Relationship Id="rId315" Type="http://schemas.openxmlformats.org/officeDocument/2006/relationships/hyperlink" Target="../AppData/Local/Microsoft/Windows/INetCache/Content.Outlook/P3BLAVJH/Skenirani%20ugovori%202025/311-25%20OPG%20Meddem.pdf" TargetMode="External"/><Relationship Id="rId357" Type="http://schemas.openxmlformats.org/officeDocument/2006/relationships/hyperlink" Target="../AppData/Local/Microsoft/Windows/INetCache/Content.Outlook/P3BLAVJH/Skenirani%20ugovori%202025/453-25%20Katja%20Lenac%20Pasari&#263;.pdf" TargetMode="External"/><Relationship Id="rId54" Type="http://schemas.openxmlformats.org/officeDocument/2006/relationships/hyperlink" Target="../AppData/Local/Microsoft/Windows/INetCache/Content.Outlook/P3BLAVJH/Skenirani%20ugovori%202025/51-25%20L.E-M.I.L.%20d.o.o..pdf" TargetMode="External"/><Relationship Id="rId96" Type="http://schemas.openxmlformats.org/officeDocument/2006/relationships/hyperlink" Target="../AppData/Local/Microsoft/Windows/INetCache/Content.Outlook/P3BLAVJH/Skenirani%20ugovori%202025/93-25%20Crveni%20kri&#382;.pdf" TargetMode="External"/><Relationship Id="rId161" Type="http://schemas.openxmlformats.org/officeDocument/2006/relationships/hyperlink" Target="../AppData/Local/Microsoft/Windows/INetCache/Content.Outlook/P3BLAVJH/Skenirani%20ugovori%202025/Prihodi%202025/158-25%20PG&#381;.pdf" TargetMode="External"/><Relationship Id="rId217" Type="http://schemas.openxmlformats.org/officeDocument/2006/relationships/hyperlink" Target="../AppData/Local/Microsoft/Windows/INetCache/Content.Outlook/P3BLAVJH/Skenirani%20ugovori%202025/214-25%20SOPG%20Alen%20Beleti&#263;.pdf" TargetMode="External"/><Relationship Id="rId399" Type="http://schemas.openxmlformats.org/officeDocument/2006/relationships/hyperlink" Target="../AppData/Local/Microsoft/Windows/INetCache/Content.Outlook/P3BLAVJH/Skenirani%20ugovori%202025/497-25%20SPA%20Definition%20facial%20&amp;%20head%20spa.pdf" TargetMode="External"/><Relationship Id="rId259" Type="http://schemas.openxmlformats.org/officeDocument/2006/relationships/hyperlink" Target="../AppData/Local/Microsoft/Windows/INetCache/Content.Outlook/P3BLAVJH/Skenirani%20ugovori%202025/255-25%20Arneva.pdf" TargetMode="External"/><Relationship Id="rId424" Type="http://schemas.openxmlformats.org/officeDocument/2006/relationships/hyperlink" Target="../AppData/Local/Microsoft/Windows/INetCache/Content.Outlook/P3BLAVJH/Skenirani%20ugovori%202025/525-25%20Opatija%20stan.pdf" TargetMode="External"/><Relationship Id="rId23" Type="http://schemas.openxmlformats.org/officeDocument/2006/relationships/hyperlink" Target="../AppData/Local/Microsoft/Windows/INetCache/Content.Outlook/P3BLAVJH/Skenirani%20ugovori%202025/23-25%20Katalogist%20d.o.o..pdf" TargetMode="External"/><Relationship Id="rId119" Type="http://schemas.openxmlformats.org/officeDocument/2006/relationships/hyperlink" Target="../AppData/Local/Microsoft/Windows/INetCache/Content.Outlook/P3BLAVJH/Skenirani%20ugovori%202025/116-25%20Poliklinika%20Kantrida.pdf" TargetMode="External"/><Relationship Id="rId270" Type="http://schemas.openxmlformats.org/officeDocument/2006/relationships/hyperlink" Target="../AppData/Local/Microsoft/Windows/INetCache/Content.Outlook/P3BLAVJH/Skenirani%20ugovori%202025/266-25%20TK%20Top%20Spin.pdf" TargetMode="External"/><Relationship Id="rId326" Type="http://schemas.openxmlformats.org/officeDocument/2006/relationships/hyperlink" Target="../AppData/Local/Microsoft/Windows/INetCache/Content.Outlook/P3BLAVJH/Skenirani%20ugovori%202025/323-25%20SOPG%20&#381;elimir%20Depoli.pdf" TargetMode="External"/><Relationship Id="rId65" Type="http://schemas.openxmlformats.org/officeDocument/2006/relationships/hyperlink" Target="../AppData/Local/Microsoft/Windows/INetCache/Content.Outlook/P3BLAVJH/Skenirani%20ugovori%202025/62-25%20Udruga%20Liburnia%20film%20festival.pdf" TargetMode="External"/><Relationship Id="rId130" Type="http://schemas.openxmlformats.org/officeDocument/2006/relationships/hyperlink" Target="../AppData/Local/Microsoft/Windows/INetCache/Content.Outlook/P3BLAVJH/Skenirani%20ugovori%202025/127-25%20Jedrili&#269;arski%20klub%20Opatija.pdf" TargetMode="External"/><Relationship Id="rId368" Type="http://schemas.openxmlformats.org/officeDocument/2006/relationships/hyperlink" Target="../AppData/Local/Microsoft/Windows/INetCache/Content.Outlook/P3BLAVJH/Skenirani%20ugovori%202025/464-25%20Nada%20Smiljani&#263;.pdf" TargetMode="External"/><Relationship Id="rId172" Type="http://schemas.openxmlformats.org/officeDocument/2006/relationships/hyperlink" Target="../AppData/Local/Microsoft/Windows/INetCache/Content.Outlook/P3BLAVJH/Skenirani%20ugovori%202025/169-25%20Limpio.pdf" TargetMode="External"/><Relationship Id="rId228" Type="http://schemas.openxmlformats.org/officeDocument/2006/relationships/hyperlink" Target="../AppData/Local/Microsoft/Windows/INetCache/Content.Outlook/P3BLAVJH/Skenirani%20ugovori%202025/225-25%20Palmi&#263;.pdf" TargetMode="External"/><Relationship Id="rId435" Type="http://schemas.openxmlformats.org/officeDocument/2006/relationships/hyperlink" Target="../AppData/Local/Microsoft/Windows/INetCache/Content.Outlook/P3BLAVJH/Skenirani%20ugovori%202025/536-25%20Inicio%20Consulting%20i%20Saltatrix.pdf" TargetMode="External"/><Relationship Id="rId281" Type="http://schemas.openxmlformats.org/officeDocument/2006/relationships/hyperlink" Target="../AppData/Local/Microsoft/Windows/INetCache/Content.Outlook/P3BLAVJH/Skenirani%20ugovori%202025/284-25%20NovaX.pdf" TargetMode="External"/><Relationship Id="rId337" Type="http://schemas.openxmlformats.org/officeDocument/2006/relationships/hyperlink" Target="../AppData/Local/Microsoft/Windows/INetCache/Content.Outlook/P3BLAVJH/Skenirani%20ugovori%202025/318-25%20Lorinda%20Gregovi&#263;.pdf" TargetMode="External"/><Relationship Id="rId34" Type="http://schemas.openxmlformats.org/officeDocument/2006/relationships/hyperlink" Target="../AppData/Local/Microsoft/Windows/INetCache/Content.Outlook/P3BLAVJH/Skenirani%20ugovori%202025/31-25%20Dom%20za%20osobe%20s%20demencijom.pdf" TargetMode="External"/><Relationship Id="rId76" Type="http://schemas.openxmlformats.org/officeDocument/2006/relationships/hyperlink" Target="../AppData/Local/Microsoft/Windows/INetCache/Content.Outlook/P3BLAVJH/Skenirani%20ugovori%202025/73-25%20Herman%20projekt%20d.o.o..pdf" TargetMode="External"/><Relationship Id="rId141" Type="http://schemas.openxmlformats.org/officeDocument/2006/relationships/hyperlink" Target="../AppData/Local/Microsoft/Windows/INetCache/Content.Outlook/P3BLAVJH/Skenirani%20ugovori%202025/138-25%20Protape%20Opatija.pdf" TargetMode="External"/><Relationship Id="rId379" Type="http://schemas.openxmlformats.org/officeDocument/2006/relationships/hyperlink" Target="../AppData/Local/Microsoft/Windows/INetCache/Content.Outlook/P3BLAVJH/Skenirani%20ugovori%202025/476-25%20Nova%20Liburnija%20d.o.o..pdf" TargetMode="External"/><Relationship Id="rId7" Type="http://schemas.openxmlformats.org/officeDocument/2006/relationships/hyperlink" Target="../AppData/Local/Microsoft/Windows/INetCache/Content.Outlook/P3BLAVJH/Skenirani%20ugovori%202025/7-25%20L.E.-M.I.L.%20d.o.o..pdf" TargetMode="External"/><Relationship Id="rId183" Type="http://schemas.openxmlformats.org/officeDocument/2006/relationships/hyperlink" Target="../AppData/Local/Microsoft/Windows/INetCache/Content.Outlook/P3BLAVJH/Skenirani%20ugovori%202025/179-25%20Ustanova%20I.M.Ronjgov.pdf" TargetMode="External"/><Relationship Id="rId239" Type="http://schemas.openxmlformats.org/officeDocument/2006/relationships/hyperlink" Target="../AppData/Local/Microsoft/Windows/INetCache/Content.Outlook/P3BLAVJH/Skenirani%20ugovori%202025/236-25%20Libra%20d.o.o..pdf" TargetMode="External"/><Relationship Id="rId390" Type="http://schemas.openxmlformats.org/officeDocument/2006/relationships/hyperlink" Target="../AppData/Local/Microsoft/Windows/INetCache/Content.Outlook/P3BLAVJH/Skenirani%20ugovori%202025/488-25%20HP%20d.d..pdf" TargetMode="External"/><Relationship Id="rId404" Type="http://schemas.openxmlformats.org/officeDocument/2006/relationships/hyperlink" Target="../AppData/Local/Microsoft/Windows/INetCache/Content.Outlook/P3BLAVJH/Skenirani%20ugovori%202025/502-25%20Per&#269;i&#263;%20d.o.o..pdf" TargetMode="External"/><Relationship Id="rId446" Type="http://schemas.openxmlformats.org/officeDocument/2006/relationships/hyperlink" Target="../AppData/Local/Microsoft/Windows/INetCache/Content.Outlook/P3BLAVJH/Skenirani%20ugovori%202025/547-25%20Lidija%20Gr&#382;ini&#263;.pdf" TargetMode="External"/><Relationship Id="rId250" Type="http://schemas.openxmlformats.org/officeDocument/2006/relationships/hyperlink" Target="../AppData/Local/Microsoft/Windows/INetCache/Content.Outlook/P3BLAVJH/Skenirani%20ugovori%202025/247-25%20Inicio%20consulting%20i%20Saltatrix.pdf" TargetMode="External"/><Relationship Id="rId292" Type="http://schemas.openxmlformats.org/officeDocument/2006/relationships/hyperlink" Target="../AppData/Local/Microsoft/Windows/INetCache/Content.Outlook/P3BLAVJH/Skenirani%20ugovori%202025/288-25%20NK%20Opatija.pdf" TargetMode="External"/><Relationship Id="rId306" Type="http://schemas.openxmlformats.org/officeDocument/2006/relationships/hyperlink" Target="../AppData/Local/Microsoft/Windows/INetCache/Content.Outlook/P3BLAVJH/Skenirani%20ugovori%202025/302-25%20OPG%20Herman.pdf" TargetMode="External"/><Relationship Id="rId45" Type="http://schemas.openxmlformats.org/officeDocument/2006/relationships/hyperlink" Target="../AppData/Local/Microsoft/Windows/INetCache/Content.Outlook/P3BLAVJH/Skenirani%20ugovori%202025/42-25%20Ugostiteljska%20&#353;kola.pdf" TargetMode="External"/><Relationship Id="rId87" Type="http://schemas.openxmlformats.org/officeDocument/2006/relationships/hyperlink" Target="../AppData/Local/Microsoft/Windows/INetCache/Content.Outlook/P3BLAVJH/Skenirani%20ugovori%202025/84-25%20Rije&#269;ka%20udruga%20karnevalista.pdf" TargetMode="External"/><Relationship Id="rId110" Type="http://schemas.openxmlformats.org/officeDocument/2006/relationships/hyperlink" Target="../AppData/Local/Microsoft/Windows/INetCache/Content.Outlook/P3BLAVJH/Skenirani%20ugovori%202025/107-25%20HGSS.pdf" TargetMode="External"/><Relationship Id="rId348" Type="http://schemas.openxmlformats.org/officeDocument/2006/relationships/hyperlink" Target="../AppData/Local/Microsoft/Windows/INetCache/Content.Outlook/P3BLAVJH/Skenirani%20ugovori%202025/447-25%20%20Full%20life.pdf" TargetMode="External"/><Relationship Id="rId152" Type="http://schemas.openxmlformats.org/officeDocument/2006/relationships/hyperlink" Target="../AppData/Local/Microsoft/Windows/INetCache/Content.Outlook/P3BLAVJH/Skenirani%20ugovori%202025/149-25%20Lazy%20Wonderland.pdf" TargetMode="External"/><Relationship Id="rId194" Type="http://schemas.openxmlformats.org/officeDocument/2006/relationships/hyperlink" Target="../AppData/Local/Microsoft/Windows/INetCache/Content.Outlook/P3BLAVJH/Skenirani%20ugovori%202025/190-25%20TZ%20Kvarnera.pdf" TargetMode="External"/><Relationship Id="rId208" Type="http://schemas.openxmlformats.org/officeDocument/2006/relationships/hyperlink" Target="../AppData/Local/Microsoft/Windows/INetCache/Content.Outlook/P3BLAVJH/Skenirani%20ugovori%202025/205-25%20Udruga%203.zmaj.pdf" TargetMode="External"/><Relationship Id="rId415" Type="http://schemas.openxmlformats.org/officeDocument/2006/relationships/hyperlink" Target="../AppData/Local/Microsoft/Windows/INetCache/Content.Outlook/P3BLAVJH/Skenirani%20ugovori%202025/516-25%20SOPG%20Vilim%20Simone.pdf" TargetMode="External"/><Relationship Id="rId261" Type="http://schemas.openxmlformats.org/officeDocument/2006/relationships/hyperlink" Target="../AppData/Local/Microsoft/Windows/INetCache/Content.Outlook/P3BLAVJH/Skenirani%20ugovori%202025/257-25%20Digital%20Media%20Group%20d.o.o..pdf" TargetMode="External"/><Relationship Id="rId14" Type="http://schemas.openxmlformats.org/officeDocument/2006/relationships/hyperlink" Target="../AppData/Local/Microsoft/Windows/INetCache/Content.Outlook/P3BLAVJH/Skenirani%20ugovori%202025/14-25%20Opatija%2021%20d.o.o..pdf" TargetMode="External"/><Relationship Id="rId56" Type="http://schemas.openxmlformats.org/officeDocument/2006/relationships/hyperlink" Target="../AppData/Local/Microsoft/Windows/INetCache/Content.Outlook/P3BLAVJH/Skenirani%20ugovori%202025/53-25%20Novi%20list%20d.d..pdf" TargetMode="External"/><Relationship Id="rId317" Type="http://schemas.openxmlformats.org/officeDocument/2006/relationships/hyperlink" Target="../AppData/Local/Microsoft/Windows/INetCache/Content.Outlook/P3BLAVJH/Skenirani%20ugovori%202025/315-25%20Nina%20Jurak.pdf" TargetMode="External"/><Relationship Id="rId359" Type="http://schemas.openxmlformats.org/officeDocument/2006/relationships/hyperlink" Target="../AppData/Local/Microsoft/Windows/INetCache/Content.Outlook/P3BLAVJH/Skenirani%20ugovori%202025/455-25%20Jelena%20&#268;anik.pdf" TargetMode="External"/><Relationship Id="rId98" Type="http://schemas.openxmlformats.org/officeDocument/2006/relationships/hyperlink" Target="../AppData/Local/Microsoft/Windows/INetCache/Content.Outlook/P3BLAVJH/Skenirani%20ugovori%202025/95-25%20Obrt%20Terra%20incognita.pdf" TargetMode="External"/><Relationship Id="rId121" Type="http://schemas.openxmlformats.org/officeDocument/2006/relationships/hyperlink" Target="../AppData/Local/Microsoft/Windows/INetCache/Content.Outlook/P3BLAVJH/Skenirani%20ugovori%202025/118-25%20Ri-ing%20net%20d.o.o..pdf" TargetMode="External"/><Relationship Id="rId163" Type="http://schemas.openxmlformats.org/officeDocument/2006/relationships/hyperlink" Target="../AppData/Local/Microsoft/Windows/INetCache/Content.Outlook/P3BLAVJH/Skenirani%20ugovori%202025/160-25%20Udruga%20&#381;mergo.pdf" TargetMode="External"/><Relationship Id="rId219" Type="http://schemas.openxmlformats.org/officeDocument/2006/relationships/hyperlink" Target="../AppData/Local/Microsoft/Windows/INetCache/Content.Outlook/P3BLAVJH/Skenirani%20ugovori%202025/216-25%20Soleil%20beauty%20lounge.pdf" TargetMode="External"/><Relationship Id="rId370" Type="http://schemas.openxmlformats.org/officeDocument/2006/relationships/hyperlink" Target="../AppData/Local/Microsoft/Windows/INetCache/Content.Outlook/P3BLAVJH/Skenirani%20ugovori%202025/466-25%20Vilim%20Balzani.pdf" TargetMode="External"/><Relationship Id="rId426" Type="http://schemas.openxmlformats.org/officeDocument/2006/relationships/hyperlink" Target="../AppData/Local/Microsoft/Windows/INetCache/Content.Outlook/P3BLAVJH/Skenirani%20ugovori%202025/527-25%20HEP%20Elektra%20d.o.o..pdf" TargetMode="External"/><Relationship Id="rId230" Type="http://schemas.openxmlformats.org/officeDocument/2006/relationships/hyperlink" Target="../AppData/Local/Microsoft/Windows/INetCache/Content.Outlook/P3BLAVJH/Skenirani%20ugovori%202025/Prihodi%202025/227-25%20PG&#381;.pdf" TargetMode="External"/><Relationship Id="rId25" Type="http://schemas.openxmlformats.org/officeDocument/2006/relationships/hyperlink" Target="../AppData/Local/Microsoft/Windows/INetCache/Content.Outlook/P3BLAVJH/Skenirani%20ugovori%202025/25-25%20Ventex%20d.o.o..pdf" TargetMode="External"/><Relationship Id="rId67" Type="http://schemas.openxmlformats.org/officeDocument/2006/relationships/hyperlink" Target="../AppData/Local/Microsoft/Windows/INetCache/Content.Outlook/P3BLAVJH/Skenirani%20ugovori%202025/65-25%20UABA.pdf" TargetMode="External"/><Relationship Id="rId272" Type="http://schemas.openxmlformats.org/officeDocument/2006/relationships/hyperlink" Target="../AppData/Local/Microsoft/Windows/INetCache/Content.Outlook/P3BLAVJH/Skenirani%20ugovori%202025/268-25%20Franjeva&#269;ki%20savjetodavni%20red.pdf" TargetMode="External"/><Relationship Id="rId328" Type="http://schemas.openxmlformats.org/officeDocument/2006/relationships/hyperlink" Target="../AppData/Local/Microsoft/Windows/INetCache/Content.Outlook/P3BLAVJH/Skenirani%20ugovori%202025/326-25%20OPG%20Lavov%20med.pdf" TargetMode="External"/><Relationship Id="rId132" Type="http://schemas.openxmlformats.org/officeDocument/2006/relationships/hyperlink" Target="../AppData/Local/Microsoft/Windows/INetCache/Content.Outlook/P3BLAVJH/Skenirani%20ugovori%202025/129-25%20Udruga%20osoba%20s%20mi&#353;.distrofijom%20PG&#381;.pdf" TargetMode="External"/><Relationship Id="rId174" Type="http://schemas.openxmlformats.org/officeDocument/2006/relationships/hyperlink" Target="../AppData/Local/Microsoft/Windows/INetCache/Content.Outlook/P3BLAVJH/Skenirani%20ugovori%202025/171-25%20PJ%20Marine%20d.o.o..pdf" TargetMode="External"/><Relationship Id="rId381" Type="http://schemas.openxmlformats.org/officeDocument/2006/relationships/hyperlink" Target="../AppData/Local/Microsoft/Windows/INetCache/Content.Outlook/P3BLAVJH/Skenirani%20ugovori%202025/478-25%20Bar&#269;%20d.o.o..pdf" TargetMode="External"/><Relationship Id="rId241" Type="http://schemas.openxmlformats.org/officeDocument/2006/relationships/hyperlink" Target="../AppData/Local/Microsoft/Windows/INetCache/Content.Outlook/P3BLAVJH/Skenirani%20ugovori%202025/238-25%20Bormio.pdf" TargetMode="External"/><Relationship Id="rId437" Type="http://schemas.openxmlformats.org/officeDocument/2006/relationships/hyperlink" Target="../AppData/Local/Microsoft/Windows/INetCache/Content.Outlook/P3BLAVJH/Skenirani%20ugovori%202025/538-25%20Ribarnica%20Volosko%20d.o.o..pdf" TargetMode="External"/><Relationship Id="rId36" Type="http://schemas.openxmlformats.org/officeDocument/2006/relationships/hyperlink" Target="../AppData/Local/Microsoft/Windows/INetCache/Content.Outlook/P3BLAVJH/Skenirani%20ugovori%202025/34-25%20Mataija%20x%20sipina%20x%20turato%20d.o.o..pdf" TargetMode="External"/><Relationship Id="rId283" Type="http://schemas.openxmlformats.org/officeDocument/2006/relationships/hyperlink" Target="../AppData/Local/Microsoft/Windows/INetCache/Content.Outlook/P3BLAVJH/Skenirani%20ugovori%202025/282-25%20Rukometni%20klub%20Liburnija.pdf" TargetMode="External"/><Relationship Id="rId339" Type="http://schemas.openxmlformats.org/officeDocument/2006/relationships/hyperlink" Target="../AppData/Local/Microsoft/Windows/INetCache/Content.Outlook/P3BLAVJH/Skenirani%20ugovori%202025/331-25%20Odvjetnik%20Petar%20Petrini&#263;.pdf" TargetMode="External"/><Relationship Id="rId78" Type="http://schemas.openxmlformats.org/officeDocument/2006/relationships/hyperlink" Target="../AppData/Local/Microsoft/Windows/INetCache/Content.Outlook/P3BLAVJH/Skenirani%20ugovori%202025/75-25%20Crveni%20kri&#382;.pdf" TargetMode="External"/><Relationship Id="rId101" Type="http://schemas.openxmlformats.org/officeDocument/2006/relationships/hyperlink" Target="../AppData/Local/Microsoft/Windows/INetCache/Content.Outlook/P3BLAVJH/Skenirani%20ugovori%202025/98-25%20Udruga%20Leprinka.pdf" TargetMode="External"/><Relationship Id="rId143" Type="http://schemas.openxmlformats.org/officeDocument/2006/relationships/hyperlink" Target="../AppData/Local/Microsoft/Windows/INetCache/Content.Outlook/P3BLAVJH/Skenirani%20ugovori%202025/140-25%20Foto%20Kurti%20MM.pdf" TargetMode="External"/><Relationship Id="rId185" Type="http://schemas.openxmlformats.org/officeDocument/2006/relationships/hyperlink" Target="../AppData/Local/Microsoft/Windows/INetCache/Content.Outlook/P3BLAVJH/Skenirani%20ugovori%202025/181-25%20Drago%20&#262;eki&#263;.pdf" TargetMode="External"/><Relationship Id="rId350" Type="http://schemas.openxmlformats.org/officeDocument/2006/relationships/hyperlink" Target="../AppData/Local/Microsoft/Windows/INetCache/Content.Outlook/P3BLAVJH/Skenirani%20ugovori%202025/441-25%20OPG%20Da&#353;a%20Jurak-Pivotti.pdf" TargetMode="External"/><Relationship Id="rId406" Type="http://schemas.openxmlformats.org/officeDocument/2006/relationships/hyperlink" Target="../AppData/Local/Microsoft/Windows/INetCache/Content.Outlook/P3BLAVJH/Skenirani%20ugovori%202025/504-25%20Surrigo%20d.o.o..pdf" TargetMode="External"/><Relationship Id="rId9" Type="http://schemas.openxmlformats.org/officeDocument/2006/relationships/hyperlink" Target="../AppData/Local/Microsoft/Windows/INetCache/Content.Outlook/P3BLAVJH/Skenirani%20ugovori%202025/9-25%20HEP%20d.o.o..pdf" TargetMode="External"/><Relationship Id="rId210" Type="http://schemas.openxmlformats.org/officeDocument/2006/relationships/hyperlink" Target="../AppData/Local/Microsoft/Windows/INetCache/Content.Outlook/P3BLAVJH/Skenirani%20ugovori%202025/207-25%20Liburnia%20klasik%20klub.pdf" TargetMode="External"/><Relationship Id="rId392" Type="http://schemas.openxmlformats.org/officeDocument/2006/relationships/hyperlink" Target="../AppData/Local/Microsoft/Windows/INetCache/Content.Outlook/P3BLAVJH/Skenirani%20ugovori%202025/490-25%20MAster%20moto%20nautika%20j.d.o.o..pdf" TargetMode="External"/><Relationship Id="rId448" Type="http://schemas.openxmlformats.org/officeDocument/2006/relationships/hyperlink" Target="../AppData/Local/Microsoft/Windows/INetCache/Content.Outlook/P3BLAVJH/Skenirani%20ugovori%202025/549-25%20Nata&#353;a%20Cucan&#269;i&#263;-Zahirovi&#263;.pdf" TargetMode="External"/><Relationship Id="rId252" Type="http://schemas.openxmlformats.org/officeDocument/2006/relationships/hyperlink" Target="../AppData/Local/Microsoft/Windows/INetCache/Content.Outlook/P3BLAVJH/Skenirani%20ugovori%202025/248-25%20Airnet%20d.o.o..pdf" TargetMode="External"/><Relationship Id="rId294" Type="http://schemas.openxmlformats.org/officeDocument/2006/relationships/hyperlink" Target="../AppData/Local/Microsoft/Windows/INetCache/Content.Outlook/P3BLAVJH/Skenirani%20ugovori%202025/286-25%20Autotrans%20d.d..pdf" TargetMode="External"/><Relationship Id="rId308" Type="http://schemas.openxmlformats.org/officeDocument/2006/relationships/hyperlink" Target="../AppData/Local/Microsoft/Windows/INetCache/Content.Outlook/P3BLAVJH/Skenirani%20ugovori%202025/303-25%20Magic%20touch.pdf" TargetMode="External"/><Relationship Id="rId47" Type="http://schemas.openxmlformats.org/officeDocument/2006/relationships/hyperlink" Target="../AppData/Local/Microsoft/Windows/INetCache/Content.Outlook/P3BLAVJH/Skenirani%20ugovori%202025/44-25%20JU%20Park%20prirode%20U&#269;ka.pdf" TargetMode="External"/><Relationship Id="rId89" Type="http://schemas.openxmlformats.org/officeDocument/2006/relationships/hyperlink" Target="../AppData/Local/Microsoft/Windows/INetCache/Content.Outlook/P3BLAVJH/Skenirani%20ugovori%202025/86-25%20Digitalni%20prostor%20d.o.o..pdf" TargetMode="External"/><Relationship Id="rId112" Type="http://schemas.openxmlformats.org/officeDocument/2006/relationships/hyperlink" Target="../AppData/Local/Microsoft/Windows/INetCache/Content.Outlook/P3BLAVJH/Skenirani%20ugovori%202025/109-25%20Udruga%20Agro.pdf" TargetMode="External"/><Relationship Id="rId154" Type="http://schemas.openxmlformats.org/officeDocument/2006/relationships/hyperlink" Target="../AppData/Local/Microsoft/Windows/INetCache/Content.Outlook/P3BLAVJH/Skenirani%20ugovori%202025/151-25%20Zajednica%20talijana.pdf" TargetMode="External"/><Relationship Id="rId361" Type="http://schemas.openxmlformats.org/officeDocument/2006/relationships/hyperlink" Target="../AppData/Local/Microsoft/Windows/INetCache/Content.Outlook/P3BLAVJH/Skenirani%20ugovori%202025/457-25%20Deni%20Lon&#269;ar.pdf" TargetMode="External"/><Relationship Id="rId196" Type="http://schemas.openxmlformats.org/officeDocument/2006/relationships/hyperlink" Target="../AppData/Local/Microsoft/Windows/INetCache/Content.Outlook/P3BLAVJH/Skenirani%20ugovori%202025/193-25%20Cvetka%20dedign.pdf" TargetMode="External"/><Relationship Id="rId417" Type="http://schemas.openxmlformats.org/officeDocument/2006/relationships/hyperlink" Target="../AppData/Local/Microsoft/Windows/INetCache/Content.Outlook/P3BLAVJH/Skenirani%20ugovori%202025/518-25%20SOPG%20Nada%20Galovi&#263;.pdf" TargetMode="External"/><Relationship Id="rId16" Type="http://schemas.openxmlformats.org/officeDocument/2006/relationships/hyperlink" Target="../AppData/Local/Microsoft/Windows/INetCache/Content.Outlook/P3BLAVJH/Skenirani%20ugovori%202025/16-25%20Rijeka%20sport%20d.o.o..pdf" TargetMode="External"/><Relationship Id="rId221" Type="http://schemas.openxmlformats.org/officeDocument/2006/relationships/hyperlink" Target="../AppData/Local/Microsoft/Windows/INetCache/Content.Outlook/P3BLAVJH/Skenirani%20ugovori%202025/218-25%20Lab%209.pdf" TargetMode="External"/><Relationship Id="rId263" Type="http://schemas.openxmlformats.org/officeDocument/2006/relationships/hyperlink" Target="../AppData/Local/Microsoft/Windows/INetCache/Content.Outlook/P3BLAVJH/Skenirani%20ugovori%202025/259-25%20Montikop.pdf" TargetMode="External"/><Relationship Id="rId319" Type="http://schemas.openxmlformats.org/officeDocument/2006/relationships/hyperlink" Target="../AppData/Local/Microsoft/Windows/INetCache/Content.Outlook/P3BLAVJH/Skenirani%20ugovori%202025/316-25%20Mira%20Belasi&#263;.pdf" TargetMode="External"/><Relationship Id="rId58" Type="http://schemas.openxmlformats.org/officeDocument/2006/relationships/hyperlink" Target="../AppData/Local/Microsoft/Windows/INetCache/Content.Outlook/P3BLAVJH/Skenirani%20ugovori%202025/55-25%20Edit.pdf" TargetMode="External"/><Relationship Id="rId123" Type="http://schemas.openxmlformats.org/officeDocument/2006/relationships/hyperlink" Target="../AppData/Local/Microsoft/Windows/INetCache/Content.Outlook/P3BLAVJH/Skenirani%20ugovori%202025/120-25%20Komu&#353;&#269;ak%20d.o.o..pdf" TargetMode="External"/><Relationship Id="rId330" Type="http://schemas.openxmlformats.org/officeDocument/2006/relationships/hyperlink" Target="../AppData/Local/Microsoft/Windows/INetCache/Content.Outlook/P3BLAVJH/Skenirani%20ugovori%202025/328-25%20Valle%20Losca%20d.o.o..pdf" TargetMode="External"/><Relationship Id="rId165" Type="http://schemas.openxmlformats.org/officeDocument/2006/relationships/hyperlink" Target="../AppData/Local/Microsoft/Windows/INetCache/Content.Outlook/P3BLAVJH/Skenirani%20ugovori%202025/162-25%20Planinarsko%20dru&#353;tvo%20Opatija.pdf" TargetMode="External"/><Relationship Id="rId372" Type="http://schemas.openxmlformats.org/officeDocument/2006/relationships/hyperlink" Target="../AppData/Local/Microsoft/Windows/INetCache/Content.Outlook/P3BLAVJH/Skenirani%20ugovori%202025/469-25%20Ivan%20Birki&#263;.pdf" TargetMode="External"/><Relationship Id="rId428" Type="http://schemas.openxmlformats.org/officeDocument/2006/relationships/hyperlink" Target="../AppData/Local/Microsoft/Windows/INetCache/Content.Outlook/P3BLAVJH/Skenirani%20ugovori%202025/529-25%20Geovita%20d.o.o..pdf" TargetMode="External"/><Relationship Id="rId232" Type="http://schemas.openxmlformats.org/officeDocument/2006/relationships/hyperlink" Target="../AppData/Local/Microsoft/Windows/INetCache/Content.Outlook/P3BLAVJH/Skenirani%20ugovori%202025/229-25%20Land%20studio%20d.o.o..pdf" TargetMode="External"/><Relationship Id="rId274" Type="http://schemas.openxmlformats.org/officeDocument/2006/relationships/hyperlink" Target="../AppData/Local/Microsoft/Windows/INetCache/Content.Outlook/P3BLAVJH/Skenirani%20ugovori%202025/270-25%20UABA.pdf" TargetMode="External"/><Relationship Id="rId27" Type="http://schemas.openxmlformats.org/officeDocument/2006/relationships/hyperlink" Target="../AppData/Local/Microsoft/Windows/INetCache/Content.Outlook/P3BLAVJH/Skenirani%20ugovori%202025/26-25%20Okvirni%20sporazum.pdf" TargetMode="External"/><Relationship Id="rId69" Type="http://schemas.openxmlformats.org/officeDocument/2006/relationships/hyperlink" Target="../AppData/Local/Microsoft/Windows/INetCache/Content.Outlook/P3BLAVJH/Skenirani%20ugovori%202025/67-25%20dRU&#352;TVO%20nA&#352;A%20DJECA.pdf" TargetMode="External"/><Relationship Id="rId134" Type="http://schemas.openxmlformats.org/officeDocument/2006/relationships/hyperlink" Target="../AppData/Local/Microsoft/Windows/INetCache/Content.Outlook/P3BLAVJH/Skenirani%20ugovori%202025/131-25%20Vixualize.pdf" TargetMode="External"/><Relationship Id="rId80" Type="http://schemas.openxmlformats.org/officeDocument/2006/relationships/hyperlink" Target="../AppData/Local/Microsoft/Windows/INetCache/Content.Outlook/P3BLAVJH/Skenirani%20ugovori%202025/77-25%20Kulturni%20front.pdf" TargetMode="External"/><Relationship Id="rId176" Type="http://schemas.openxmlformats.org/officeDocument/2006/relationships/hyperlink" Target="../AppData/Local/Microsoft/Windows/INetCache/Content.Outlook/P3BLAVJH/Skenirani%20ugovori%202025/173-25%20Pravni%20fakultet%20u%20Rijeci.pdf" TargetMode="External"/><Relationship Id="rId341" Type="http://schemas.openxmlformats.org/officeDocument/2006/relationships/hyperlink" Target="../AppData/Local/Microsoft/Windows/INetCache/Content.Outlook/P3BLAVJH/Skenirani%20ugovori%202025/335-25%20Pomorski%20i%20povijesni%20muzej%20Hrv.primorja.pdf" TargetMode="External"/><Relationship Id="rId383" Type="http://schemas.openxmlformats.org/officeDocument/2006/relationships/hyperlink" Target="../AppData/Local/Microsoft/Windows/INetCache/Content.Outlook/P3BLAVJH/Skenirani%20ugovori%202025/480-25%20L.E.-M.I.L.%20d.o.o..pdf" TargetMode="External"/><Relationship Id="rId439" Type="http://schemas.openxmlformats.org/officeDocument/2006/relationships/hyperlink" Target="../AppData/Local/Microsoft/Windows/INetCache/Content.Outlook/P3BLAVJH/Skenirani%20ugovori%202025/540-25%20Kindin.pdf" TargetMode="External"/><Relationship Id="rId201" Type="http://schemas.openxmlformats.org/officeDocument/2006/relationships/hyperlink" Target="../AppData/Local/Microsoft/Windows/INetCache/Content.Outlook/P3BLAVJH/Skenirani%20ugovori%202025/198-25%20Lab%209.pdf" TargetMode="External"/><Relationship Id="rId243" Type="http://schemas.openxmlformats.org/officeDocument/2006/relationships/hyperlink" Target="../AppData/Local/Microsoft/Windows/INetCache/Content.Outlook/P3BLAVJH/Skenirani%20ugovori%202025/240-25%20Vori%20pituri%20j.d.o.o..pdf" TargetMode="External"/><Relationship Id="rId285" Type="http://schemas.openxmlformats.org/officeDocument/2006/relationships/hyperlink" Target="../AppData/Local/Microsoft/Windows/INetCache/Content.Outlook/P3BLAVJH/Skenirani%20ugovori%202025/280-25%20Vaterpolo%20klub%20Opatija%201981.pdf" TargetMode="External"/><Relationship Id="rId450" Type="http://schemas.openxmlformats.org/officeDocument/2006/relationships/hyperlink" Target="../AppData/Local/Microsoft/Windows/INetCache/Content.Outlook/P3BLAVJH/Skenirani%20ugovori%202025/551-25%20Komunalac%20d.o.o..pdf" TargetMode="External"/><Relationship Id="rId38" Type="http://schemas.openxmlformats.org/officeDocument/2006/relationships/hyperlink" Target="../AppData/Local/Microsoft/Windows/INetCache/Content.Outlook/P3BLAVJH/Skenirani%20ugovori%202025/36-25%20Udruga%20osoba%20s%20invaliditetom.pdf" TargetMode="External"/><Relationship Id="rId103" Type="http://schemas.openxmlformats.org/officeDocument/2006/relationships/hyperlink" Target="../AppData/Local/Microsoft/Windows/INetCache/Content.Outlook/P3BLAVJH/Skenirani%20ugovori%202025/100-25%20Udruga%20Ma&#353;karani%20klapski%20maraton.pdf" TargetMode="External"/><Relationship Id="rId310" Type="http://schemas.openxmlformats.org/officeDocument/2006/relationships/hyperlink" Target="../AppData/Local/Microsoft/Windows/INetCache/Content.Outlook/P3BLAVJH/Skenirani%20ugovori%202025/306-25%20Sporazum%20VPN.pdf" TargetMode="External"/><Relationship Id="rId91" Type="http://schemas.openxmlformats.org/officeDocument/2006/relationships/hyperlink" Target="../AppData/Local/Microsoft/Windows/INetCache/Content.Outlook/P3BLAVJH/Skenirani%20ugovori%202025/88-25%20Kulturni%20front.pdf" TargetMode="External"/><Relationship Id="rId145" Type="http://schemas.openxmlformats.org/officeDocument/2006/relationships/hyperlink" Target="../AppData/Local/Microsoft/Windows/INetCache/Content.Outlook/P3BLAVJH/Skenirani%20ugovori%202025/142-25%20Majstor%20Ivica.pdf" TargetMode="External"/><Relationship Id="rId187" Type="http://schemas.openxmlformats.org/officeDocument/2006/relationships/hyperlink" Target="../AppData/Local/Microsoft/Windows/INetCache/Content.Outlook/P3BLAVJH/Skenirani%20ugovori%202025/183-25%20Udruga%20dragovoljaca%20Dom.rata%20111.pdf" TargetMode="External"/><Relationship Id="rId352" Type="http://schemas.openxmlformats.org/officeDocument/2006/relationships/hyperlink" Target="../AppData/Local/Microsoft/Windows/INetCache/Content.Outlook/P3BLAVJH/Skenirani%20ugovori%202025/449-25%20&#381;upa%20Sv.Ane%20Volosko.pdf" TargetMode="External"/><Relationship Id="rId394" Type="http://schemas.openxmlformats.org/officeDocument/2006/relationships/hyperlink" Target="../AppData/Local/Microsoft/Windows/INetCache/Content.Outlook/P3BLAVJH/Skenirani%20ugovori%202025/492-25%20OPG%20Perga.pdf" TargetMode="External"/><Relationship Id="rId408" Type="http://schemas.openxmlformats.org/officeDocument/2006/relationships/hyperlink" Target="../AppData/Local/Microsoft/Windows/INetCache/Content.Outlook/P3BLAVJH/Skenirani%20ugovori%202025/506-25%20Master%20gips.pdf" TargetMode="External"/><Relationship Id="rId212" Type="http://schemas.openxmlformats.org/officeDocument/2006/relationships/hyperlink" Target="../AppData/Local/Microsoft/Windows/INetCache/Content.Outlook/P3BLAVJH/Skenirani%20ugovori%202025/209-25%20Totalna%20agencija.pdf" TargetMode="External"/><Relationship Id="rId254" Type="http://schemas.openxmlformats.org/officeDocument/2006/relationships/hyperlink" Target="../AppData/Local/Microsoft/Windows/INetCache/Content.Outlook/P3BLAVJH/Skenirani%20ugovori%202025/250-25%20Udruga%203.zmaj.pdf" TargetMode="External"/><Relationship Id="rId49" Type="http://schemas.openxmlformats.org/officeDocument/2006/relationships/hyperlink" Target="../AppData/Local/Microsoft/Windows/INetCache/Content.Outlook/P3BLAVJH/Skenirani%20ugovori%202025/46-25%20Levitas%20d.o.o..pdf" TargetMode="External"/><Relationship Id="rId114" Type="http://schemas.openxmlformats.org/officeDocument/2006/relationships/hyperlink" Target="../AppData/Local/Microsoft/Windows/INetCache/Content.Outlook/P3BLAVJH/Skenirani%20ugovori%202025/111-25%20Media%20365%20j.d.o.o..pdf" TargetMode="External"/><Relationship Id="rId296" Type="http://schemas.openxmlformats.org/officeDocument/2006/relationships/hyperlink" Target="../AppData/Local/Microsoft/Windows/INetCache/Content.Outlook/P3BLAVJH/Skenirani%20ugovori%202025/294-25%20LD%20Kobac%201960.pdf" TargetMode="External"/><Relationship Id="rId60" Type="http://schemas.openxmlformats.org/officeDocument/2006/relationships/hyperlink" Target="../AppData/Local/Microsoft/Windows/INetCache/Content.Outlook/P3BLAVJH/Skenirani%20ugovori%202025/57-25%20Komunalac%20d.o.o..pdf" TargetMode="External"/><Relationship Id="rId156" Type="http://schemas.openxmlformats.org/officeDocument/2006/relationships/hyperlink" Target="../AppData/Local/Microsoft/Windows/INetCache/Content.Outlook/P3BLAVJH/Skenirani%20ugovori%202025/153-25%20DVD%20Opatija.pdf" TargetMode="External"/><Relationship Id="rId198" Type="http://schemas.openxmlformats.org/officeDocument/2006/relationships/hyperlink" Target="../AppData/Local/Microsoft/Windows/INetCache/Content.Outlook/P3BLAVJH/Skenirani%20ugovori%202025/195-25%20Bonaca.pdf" TargetMode="External"/><Relationship Id="rId321" Type="http://schemas.openxmlformats.org/officeDocument/2006/relationships/hyperlink" Target="../AppData/Local/Microsoft/Windows/INetCache/Content.Outlook/P3BLAVJH/Skenirani%20ugovori%202025/334-25%20Sars%20d.o.o..pdf" TargetMode="External"/><Relationship Id="rId363" Type="http://schemas.openxmlformats.org/officeDocument/2006/relationships/hyperlink" Target="../AppData/Local/Microsoft/Windows/INetCache/Content.Outlook/P3BLAVJH/Skenirani%20ugovori%202025/459-25%20Vedran%20Dujmi&#263;.pdf" TargetMode="External"/><Relationship Id="rId419" Type="http://schemas.openxmlformats.org/officeDocument/2006/relationships/hyperlink" Target="../AppData/Local/Microsoft/Windows/INetCache/Content.Outlook/P3BLAVJH/Skenirani%20ugovori%202025/520-25%20OPG%20Mravin.pdf" TargetMode="External"/><Relationship Id="rId223" Type="http://schemas.openxmlformats.org/officeDocument/2006/relationships/hyperlink" Target="../AppData/Local/Microsoft/Windows/INetCache/Content.Outlook/P3BLAVJH/Skenirani%20ugovori%202025/220-25%20Piky.pdf" TargetMode="External"/><Relationship Id="rId430" Type="http://schemas.openxmlformats.org/officeDocument/2006/relationships/hyperlink" Target="../AppData/Local/Microsoft/Windows/INetCache/Content.Outlook/P3BLAVJH/Skenirani%20ugovori%202025/531-25%20Combis%20d.o.o..pdf" TargetMode="External"/><Relationship Id="rId18" Type="http://schemas.openxmlformats.org/officeDocument/2006/relationships/hyperlink" Target="../AppData/Local/Microsoft/Windows/INetCache/Content.Outlook/P3BLAVJH/Skenirani%20ugovori%202025/18-25%20HRT.pdf" TargetMode="External"/><Relationship Id="rId265" Type="http://schemas.openxmlformats.org/officeDocument/2006/relationships/hyperlink" Target="../AppData/Local/Microsoft/Windows/INetCache/Content.Outlook/P3BLAVJH/Skenirani%20ugovori%202025/261-25%20Udruga%20Rijeka%20danas.pdf" TargetMode="External"/><Relationship Id="rId125" Type="http://schemas.openxmlformats.org/officeDocument/2006/relationships/hyperlink" Target="../AppData/Local/Microsoft/Windows/INetCache/Content.Outlook/P3BLAVJH/Skenirani%20ugovori%202025/122-25%20Udruga%20Srce%20za%20Volosko.pdf" TargetMode="External"/><Relationship Id="rId167" Type="http://schemas.openxmlformats.org/officeDocument/2006/relationships/hyperlink" Target="../AppData/Local/Microsoft/Windows/INetCache/Content.Outlook/P3BLAVJH/Skenirani%20ugovori%202025/164-25%20Udruga%20Zdrav%20&#382;ivot%20posatje%20navika.pdf" TargetMode="External"/><Relationship Id="rId332" Type="http://schemas.openxmlformats.org/officeDocument/2006/relationships/hyperlink" Target="../AppData/Local/Microsoft/Windows/INetCache/Content.Outlook/P3BLAVJH/Skenirani%20ugovori%202025/330-25%20Fairytale%20factory,%20obrt,%20vl.M.Frlan.pdf" TargetMode="External"/><Relationship Id="rId374" Type="http://schemas.openxmlformats.org/officeDocument/2006/relationships/hyperlink" Target="../AppData/Local/Microsoft/Windows/INetCache/Content.Outlook/P3BLAVJH/Skenirani%20ugovori%202025/Prihodi%202025/471-25%20Opatija%2021%20d.o.o..pdf" TargetMode="External"/><Relationship Id="rId71" Type="http://schemas.openxmlformats.org/officeDocument/2006/relationships/hyperlink" Target="../AppData/Local/Microsoft/Windows/INetCache/Content.Outlook/P3BLAVJH/Skenirani%20ugovori%202025/Prihodi%202025/64-25%20HEP%20Elektra.pdf" TargetMode="External"/><Relationship Id="rId92" Type="http://schemas.openxmlformats.org/officeDocument/2006/relationships/hyperlink" Target="../AppData/Local/Microsoft/Windows/INetCache/Content.Outlook/P3BLAVJH/Skenirani%20ugovori%202025/89-24%20Kulturni%20front.pdf" TargetMode="External"/><Relationship Id="rId213" Type="http://schemas.openxmlformats.org/officeDocument/2006/relationships/hyperlink" Target="../AppData/Local/Microsoft/Windows/INetCache/Content.Outlook/P3BLAVJH/Skenirani%20ugovori%202025/210-25%20Sevap.pdf" TargetMode="External"/><Relationship Id="rId234" Type="http://schemas.openxmlformats.org/officeDocument/2006/relationships/hyperlink" Target="../AppData/Local/Microsoft/Windows/INetCache/Content.Outlook/P3BLAVJH/Skenirani%20ugovori%202025/231-25%20Komu&#353;&#269;ak%20d.o.o..pdf" TargetMode="External"/><Relationship Id="rId420" Type="http://schemas.openxmlformats.org/officeDocument/2006/relationships/hyperlink" Target="../AppData/Local/Microsoft/Windows/INetCache/Content.Outlook/P3BLAVJH/Skenirani%20ugovori%202025/521-25%20P&#269;elar%20Ranko%20Jan&#269;i&#263;.pdf" TargetMode="External"/><Relationship Id="rId2" Type="http://schemas.openxmlformats.org/officeDocument/2006/relationships/hyperlink" Target="../AppData/Local/Microsoft/Windows/INetCache/Content.Outlook/P3BLAVJH/Skenirani%20ugovori%202025/2-25%20Harta%20d.o.o..pdf" TargetMode="External"/><Relationship Id="rId29" Type="http://schemas.openxmlformats.org/officeDocument/2006/relationships/hyperlink" Target="../AppData/Local/Microsoft/Windows/INetCache/Content.Outlook/P3BLAVJH/Skenirani%20ugovori%202025/26-25%20Okvirni%20sporazum.pdf" TargetMode="External"/><Relationship Id="rId255" Type="http://schemas.openxmlformats.org/officeDocument/2006/relationships/hyperlink" Target="../AppData/Local/Microsoft/Windows/INetCache/Content.Outlook/P3BLAVJH/Skenirani%20ugovori%202025/251-25%20Hep%20Opskrba.pdf" TargetMode="External"/><Relationship Id="rId276" Type="http://schemas.openxmlformats.org/officeDocument/2006/relationships/hyperlink" Target="../AppData/Local/Microsoft/Windows/INetCache/Content.Outlook/P3BLAVJH/Skenirani%20ugovori%202025/272-25%20Planinarsko%20dru&#353;tvo%20Opatija.pdf" TargetMode="External"/><Relationship Id="rId297" Type="http://schemas.openxmlformats.org/officeDocument/2006/relationships/hyperlink" Target="../AppData/Local/Microsoft/Windows/INetCache/Content.Outlook/P3BLAVJH/Skenirani%20ugovori%202025/295-25%20&#381;up.lu&#269;ka%20uprava%20Opatija.pdf" TargetMode="External"/><Relationship Id="rId441" Type="http://schemas.openxmlformats.org/officeDocument/2006/relationships/hyperlink" Target="../AppData/Local/Microsoft/Windows/INetCache/Content.Outlook/P3BLAVJH/Skenirani%20ugovori%202025/542-25%20Katja%20Lenac%20Pasari&#263;.pdf" TargetMode="External"/><Relationship Id="rId40" Type="http://schemas.openxmlformats.org/officeDocument/2006/relationships/hyperlink" Target="../AppData/Local/Microsoft/Windows/INetCache/Content.Outlook/P3BLAVJH/Skenirani%20ugovori%202025/33-25%20H2O.pdf" TargetMode="External"/><Relationship Id="rId115" Type="http://schemas.openxmlformats.org/officeDocument/2006/relationships/hyperlink" Target="../AppData/Local/Microsoft/Windows/INetCache/Content.Outlook/P3BLAVJH/Skenirani%20ugovori%202025/112-25%20%20Media%20Level%2041%20d.o.o..pdf" TargetMode="External"/><Relationship Id="rId136" Type="http://schemas.openxmlformats.org/officeDocument/2006/relationships/hyperlink" Target="../AppData/Local/Microsoft/Windows/INetCache/Content.Outlook/P3BLAVJH/Skenirani%20ugovori%202025/133-25%20Udru&#382;enje%20obrtnika.pdf" TargetMode="External"/><Relationship Id="rId157" Type="http://schemas.openxmlformats.org/officeDocument/2006/relationships/hyperlink" Target="../AppData/Local/Microsoft/Windows/INetCache/Content.Outlook/P3BLAVJH/Skenirani%20ugovori%202025/154-25%20Geovita%20d.o.o..pdf" TargetMode="External"/><Relationship Id="rId178" Type="http://schemas.openxmlformats.org/officeDocument/2006/relationships/hyperlink" Target="../AppData/Local/Microsoft/Windows/INetCache/Content.Outlook/P3BLAVJH/Skenirani%20ugovori%202025/174-25%20Avelant%20d.o.o..pdf" TargetMode="External"/><Relationship Id="rId301" Type="http://schemas.openxmlformats.org/officeDocument/2006/relationships/hyperlink" Target="../AppData/Local/Microsoft/Windows/INetCache/Content.Outlook/P3BLAVJH/Skenirani%20ugovori%202025/297-25%20OPG%20Ma&#263;uki.pdf" TargetMode="External"/><Relationship Id="rId322" Type="http://schemas.openxmlformats.org/officeDocument/2006/relationships/hyperlink" Target="../AppData/Local/Microsoft/Windows/INetCache/Content.Outlook/P3BLAVJH/Skenirani%20ugovori%202025/333-25%20L.E.-M.I.L.%20d.o.o..pdf" TargetMode="External"/><Relationship Id="rId343" Type="http://schemas.openxmlformats.org/officeDocument/2006/relationships/hyperlink" Target="../AppData/Local/Microsoft/Windows/INetCache/Content.Outlook/P3BLAVJH/Skenirani%20ugovori%202025/339-25%20Autotrolej%20d.o.o..pdf" TargetMode="External"/><Relationship Id="rId364" Type="http://schemas.openxmlformats.org/officeDocument/2006/relationships/hyperlink" Target="../AppData/Local/Microsoft/Windows/INetCache/Content.Outlook/P3BLAVJH/Skenirani%20ugovori%202025/460-25%20Mirko%20&#268;uljat.pdf" TargetMode="External"/><Relationship Id="rId61" Type="http://schemas.openxmlformats.org/officeDocument/2006/relationships/hyperlink" Target="../AppData/Local/Microsoft/Windows/INetCache/Content.Outlook/P3BLAVJH/Skenirani%20ugovori%202025/58-25%20Nata&#353;a%20Cucan&#269;i&#263;-Zahirovi&#263;.pdf" TargetMode="External"/><Relationship Id="rId82" Type="http://schemas.openxmlformats.org/officeDocument/2006/relationships/hyperlink" Target="../AppData/Local/Microsoft/Windows/INetCache/Content.Outlook/P3BLAVJH/Skenirani%20ugovori%202025/79-25%20Ma&#382;oretkinje%20Opatijske%20rivijere.pdf" TargetMode="External"/><Relationship Id="rId199" Type="http://schemas.openxmlformats.org/officeDocument/2006/relationships/hyperlink" Target="../AppData/Local/Microsoft/Windows/INetCache/Content.Outlook/P3BLAVJH/Skenirani%20ugovori%202025/196-25%20KD%20Leprinac.pdf" TargetMode="External"/><Relationship Id="rId203" Type="http://schemas.openxmlformats.org/officeDocument/2006/relationships/hyperlink" Target="../AppData/Local/Microsoft/Windows/INetCache/Content.Outlook/P3BLAVJH/Skenirani%20ugovori%202025/200-25%20Gracijela%20Ser&#353;i&#263;.pdf" TargetMode="External"/><Relationship Id="rId385" Type="http://schemas.openxmlformats.org/officeDocument/2006/relationships/hyperlink" Target="../AppData/Local/Microsoft/Windows/INetCache/Content.Outlook/P3BLAVJH/Skenirani%20ugovori%202025/482-25%20Bar&#269;%20d.o.o..pdf" TargetMode="External"/><Relationship Id="rId19" Type="http://schemas.openxmlformats.org/officeDocument/2006/relationships/hyperlink" Target="../AppData/Local/Microsoft/Windows/INetCache/Content.Outlook/P3BLAVJH/Skenirani%20ugovori%202025/19-25%20Sveu&#269;ili&#353;te%20Sjever.pdf" TargetMode="External"/><Relationship Id="rId224" Type="http://schemas.openxmlformats.org/officeDocument/2006/relationships/hyperlink" Target="../AppData/Local/Microsoft/Windows/INetCache/Content.Outlook/P3BLAVJH/Skenirani%20ugovori%202025/221-25%20Zlabar&#180;s%20j.d.o.o..pdf" TargetMode="External"/><Relationship Id="rId245" Type="http://schemas.openxmlformats.org/officeDocument/2006/relationships/hyperlink" Target="../AppData/Local/Microsoft/Windows/INetCache/Content.Outlook/P3BLAVJH/Skenirani%20ugovori%202025/242-25%20Graditeljstvo%20Goran%20Jane&#353;%20d.o.o..pdf" TargetMode="External"/><Relationship Id="rId266" Type="http://schemas.openxmlformats.org/officeDocument/2006/relationships/hyperlink" Target="../AppData/Local/Microsoft/Windows/INetCache/Content.Outlook/P3BLAVJH/Skenirani%20ugovori%202025/262-25%20Adria%20P.A.%20d.o.o..pdf" TargetMode="External"/><Relationship Id="rId287" Type="http://schemas.openxmlformats.org/officeDocument/2006/relationships/hyperlink" Target="../AppData/Local/Microsoft/Windows/INetCache/Content.Outlook/P3BLAVJH/Skenirani%20ugovori%202025/278-25%20Udruga%20spec.policije%20Ajkula.pdf" TargetMode="External"/><Relationship Id="rId410" Type="http://schemas.openxmlformats.org/officeDocument/2006/relationships/hyperlink" Target="../AppData/Local/Microsoft/Windows/INetCache/Content.Outlook/P3BLAVJH/Skenirani%20ugovori%202025/511-25%20The%20fitness%20lab.pdf" TargetMode="External"/><Relationship Id="rId431" Type="http://schemas.openxmlformats.org/officeDocument/2006/relationships/hyperlink" Target="../AppData/Local/Microsoft/Windows/INetCache/Content.Outlook/P3BLAVJH/Skenirani%20ugovori%202025/532-25%20Prendivoj%20d.o.o..pdf" TargetMode="External"/><Relationship Id="rId452" Type="http://schemas.openxmlformats.org/officeDocument/2006/relationships/hyperlink" Target="../AppData/Local/Microsoft/Windows/INetCache/Content.Outlook/P3BLAVJH/Skenirani%20ugovori%202025/553-25%20Opatija%2021%20d.o.o..pdf" TargetMode="External"/><Relationship Id="rId30" Type="http://schemas.openxmlformats.org/officeDocument/2006/relationships/hyperlink" Target="../AppData/Local/Microsoft/Windows/INetCache/Content.Outlook/P3BLAVJH/Skenirani%20ugovori%202025/27-25%20Stega%20tisak%20d.o.o..pdf" TargetMode="External"/><Relationship Id="rId105" Type="http://schemas.openxmlformats.org/officeDocument/2006/relationships/hyperlink" Target="../AppData/Local/Microsoft/Windows/INetCache/Content.Outlook/P3BLAVJH/Skenirani%20ugovori%202025/102-25%20Lift-mont%20Rijeka%20d.o.o..pdf" TargetMode="External"/><Relationship Id="rId126" Type="http://schemas.openxmlformats.org/officeDocument/2006/relationships/hyperlink" Target="../AppData/Local/Microsoft/Windows/INetCache/Content.Outlook/P3BLAVJH/Skenirani%20ugovori%202025/123-25%20Udruga%20Srce%20za%20Volosko.pdf" TargetMode="External"/><Relationship Id="rId147" Type="http://schemas.openxmlformats.org/officeDocument/2006/relationships/hyperlink" Target="../AppData/Local/Microsoft/Windows/INetCache/Content.Outlook/P3BLAVJH/Skenirani%20ugovori%202025/144-25%20Udruga%20gluhih%20i%20nagluhih%20PG&#381;.pdf" TargetMode="External"/><Relationship Id="rId168" Type="http://schemas.openxmlformats.org/officeDocument/2006/relationships/hyperlink" Target="../AppData/Local/Microsoft/Windows/INetCache/Content.Outlook/P3BLAVJH/Skenirani%20ugovori%202025/165-25%20Kulturni%20front.pdf" TargetMode="External"/><Relationship Id="rId312" Type="http://schemas.openxmlformats.org/officeDocument/2006/relationships/hyperlink" Target="../AppData/Local/Microsoft/Windows/INetCache/Content.Outlook/P3BLAVJH/Skenirani%20ugovori%202025/308-25%20Sars%20d.o.o..pdf" TargetMode="External"/><Relationship Id="rId333" Type="http://schemas.openxmlformats.org/officeDocument/2006/relationships/hyperlink" Target="../AppData/Local/Microsoft/Windows/INetCache/Content.Outlook/P3BLAVJH/Skenirani%20ugovori%202025/325-25%20Mesnica%20Vedran.pdf" TargetMode="External"/><Relationship Id="rId354" Type="http://schemas.openxmlformats.org/officeDocument/2006/relationships/hyperlink" Target="../AppData/Local/Microsoft/Windows/INetCache/Content.Outlook/P3BLAVJH/Skenirani%20ugovori%202025/Prihodi%202025/451-25%20PG&#381;.pdf" TargetMode="External"/><Relationship Id="rId51" Type="http://schemas.openxmlformats.org/officeDocument/2006/relationships/hyperlink" Target="../AppData/Local/Microsoft/Windows/INetCache/Content.Outlook/P3BLAVJH/Skenirani%20ugovori%202025/48-5%20Diktat%20komunikacije.pdf" TargetMode="External"/><Relationship Id="rId72" Type="http://schemas.openxmlformats.org/officeDocument/2006/relationships/hyperlink" Target="../AppData/Local/Microsoft/Windows/INetCache/Content.Outlook/P3BLAVJH/Skenirani%20ugovori%202025/69-25%20Lazar%20Radmanovi&#263;.pdf" TargetMode="External"/><Relationship Id="rId93" Type="http://schemas.openxmlformats.org/officeDocument/2006/relationships/hyperlink" Target="../AppData/Local/Microsoft/Windows/INetCache/Content.Outlook/P3BLAVJH/Skenirani%20ugovori%202025/90-25%20G1%20security%20d.o.o..pdf" TargetMode="External"/><Relationship Id="rId189" Type="http://schemas.openxmlformats.org/officeDocument/2006/relationships/hyperlink" Target="../AppData/Local/Microsoft/Windows/INetCache/Content.Outlook/P3BLAVJH/Skenirani%20ugovori%202025/185-25%20KD%20Leprinac.pdf" TargetMode="External"/><Relationship Id="rId375" Type="http://schemas.openxmlformats.org/officeDocument/2006/relationships/hyperlink" Target="../AppData/Local/Microsoft/Windows/INetCache/Content.Outlook/P3BLAVJH/Skenirani%20ugovori%202025/472-25%20Komunalac%20d.o.o..pdf" TargetMode="External"/><Relationship Id="rId396" Type="http://schemas.openxmlformats.org/officeDocument/2006/relationships/hyperlink" Target="../AppData/Local/Microsoft/Windows/INetCache/Content.Outlook/P3BLAVJH/Skenirani%20ugovori%202025/494-25%20Inspira.pdf" TargetMode="External"/><Relationship Id="rId3" Type="http://schemas.openxmlformats.org/officeDocument/2006/relationships/hyperlink" Target="../AppData/Local/Microsoft/Windows/INetCache/Content.Outlook/P3BLAVJH/Skenirani%20ugovori%202025/3-25%20Ivana%20&#381;eravica.pdf" TargetMode="External"/><Relationship Id="rId214" Type="http://schemas.openxmlformats.org/officeDocument/2006/relationships/hyperlink" Target="../AppData/Local/Microsoft/Windows/INetCache/Content.Outlook/P3BLAVJH/Skenirani%20ugovori%202025/211-25%20Una%20Carboni.pdf" TargetMode="External"/><Relationship Id="rId235" Type="http://schemas.openxmlformats.org/officeDocument/2006/relationships/hyperlink" Target="../AppData/Local/Microsoft/Windows/INetCache/Content.Outlook/P3BLAVJH/Skenirani%20ugovori%202025/232-25%20Gro-lux%20d.o.o..pdf" TargetMode="External"/><Relationship Id="rId256" Type="http://schemas.openxmlformats.org/officeDocument/2006/relationships/hyperlink" Target="../AppData/Local/Microsoft/Windows/INetCache/Content.Outlook/P3BLAVJH/Skenirani%20ugovori%202025/252-25%20Silvia%20Kilibarda.pdf" TargetMode="External"/><Relationship Id="rId277" Type="http://schemas.openxmlformats.org/officeDocument/2006/relationships/hyperlink" Target="../AppData/Local/Microsoft/Windows/INetCache/Content.Outlook/P3BLAVJH/Skenirani%20ugovori%202025/273-25%20K.N.%20Gradnja%20plus%20j.d.o.o..pdf" TargetMode="External"/><Relationship Id="rId298" Type="http://schemas.openxmlformats.org/officeDocument/2006/relationships/hyperlink" Target="../AppData/Local/Microsoft/Windows/INetCache/Content.Outlook/P3BLAVJH/Skenirani%20ugovori%202025/292-25%20OPG%20Lavov%20med.pdf" TargetMode="External"/><Relationship Id="rId400" Type="http://schemas.openxmlformats.org/officeDocument/2006/relationships/hyperlink" Target="../AppData/Local/Microsoft/Windows/INetCache/Content.Outlook/P3BLAVJH/Skenirani%20ugovori%202025/498-25%20Lu%20projekt%20d.o.o..pdf" TargetMode="External"/><Relationship Id="rId421" Type="http://schemas.openxmlformats.org/officeDocument/2006/relationships/hyperlink" Target="../AppData/Local/Microsoft/Windows/INetCache/Content.Outlook/P3BLAVJH/Skenirani%20ugovori%202025/522-25%20OPG%20Bombus.pdf" TargetMode="External"/><Relationship Id="rId442" Type="http://schemas.openxmlformats.org/officeDocument/2006/relationships/hyperlink" Target="../AppData/Local/Microsoft/Windows/INetCache/Content.Outlook/P3BLAVJH/Skenirani%20ugovori%202025/543-25%20Jedrili&#269;arski%20klub%20Opatija.pdf" TargetMode="External"/><Relationship Id="rId116" Type="http://schemas.openxmlformats.org/officeDocument/2006/relationships/hyperlink" Target="../AppData/Local/Microsoft/Windows/INetCache/Content.Outlook/P3BLAVJH/Skenirani%20ugovori%202025/113-25%20Radio%20Korzo%20d.o.o..pdf" TargetMode="External"/><Relationship Id="rId137" Type="http://schemas.openxmlformats.org/officeDocument/2006/relationships/hyperlink" Target="../AppData/Local/Microsoft/Windows/INetCache/Content.Outlook/P3BLAVJH/Skenirani%20ugovori%202025/134-25%20Udruga%20iznjamljiva&#269;a%20priv.smje&#353;taja.pdf" TargetMode="External"/><Relationship Id="rId158" Type="http://schemas.openxmlformats.org/officeDocument/2006/relationships/hyperlink" Target="../AppData/Local/Microsoft/Windows/INetCache/Content.Outlook/P3BLAVJH/Skenirani%20ugovori%202025/155-25%20Odvjetnik%20Petar%20Petrini&#263;.pdf" TargetMode="External"/><Relationship Id="rId302" Type="http://schemas.openxmlformats.org/officeDocument/2006/relationships/hyperlink" Target="../AppData/Local/Microsoft/Windows/INetCache/Content.Outlook/P3BLAVJH/Skenirani%20ugovori%202025/298-25%20Popeye,%20obrt.pdf" TargetMode="External"/><Relationship Id="rId323" Type="http://schemas.openxmlformats.org/officeDocument/2006/relationships/hyperlink" Target="../AppData/Local/Microsoft/Windows/INetCache/Content.Outlook/P3BLAVJH/Skenirani%20ugovori%202025/320-25%20Nail%20Art%20studio%20La%20Femme,%20obrt.pdf" TargetMode="External"/><Relationship Id="rId344" Type="http://schemas.openxmlformats.org/officeDocument/2006/relationships/hyperlink" Target="../AppData/Local/Microsoft/Windows/INetCache/Content.Outlook/P3BLAVJH/Skenirani%20ugovori%202025/442-25%20%20Filmash%20studio.pdf" TargetMode="External"/><Relationship Id="rId20" Type="http://schemas.openxmlformats.org/officeDocument/2006/relationships/hyperlink" Target="../AppData/Local/Microsoft/Windows/INetCache/Content.Outlook/P3BLAVJH/Skenirani%20ugovori%202025/20-25%20Udruga%20Ikarski%20barkajoli.pdf" TargetMode="External"/><Relationship Id="rId41" Type="http://schemas.openxmlformats.org/officeDocument/2006/relationships/hyperlink" Target="../AppData/Local/Microsoft/Windows/INetCache/Content.Outlook/P3BLAVJH/Skenirani%20ugovori%202025/38-25%20Obrtni&#269;ka%20&#353;kola.pdf" TargetMode="External"/><Relationship Id="rId62" Type="http://schemas.openxmlformats.org/officeDocument/2006/relationships/hyperlink" Target="../AppData/Local/Microsoft/Windows/INetCache/Content.Outlook/P3BLAVJH/Skenirani%20ugovori%202025/59-25%20Pro-rec,%20obrt.pdf" TargetMode="External"/><Relationship Id="rId83" Type="http://schemas.openxmlformats.org/officeDocument/2006/relationships/hyperlink" Target="../AppData/Local/Microsoft/Windows/INetCache/Content.Outlook/P3BLAVJH/Skenirani%20ugovori%202025/80-25%20Planinarsko%20dru&#353;tvo%20Opatija.pdf" TargetMode="External"/><Relationship Id="rId179" Type="http://schemas.openxmlformats.org/officeDocument/2006/relationships/hyperlink" Target="../AppData/Local/Microsoft/Windows/INetCache/Content.Outlook/P3BLAVJH/Skenirani%20ugovori%202025/192-25%20Orelj%20d.o.o..pdf" TargetMode="External"/><Relationship Id="rId365" Type="http://schemas.openxmlformats.org/officeDocument/2006/relationships/hyperlink" Target="../AppData/Local/Microsoft/Windows/INetCache/Content.Outlook/P3BLAVJH/Skenirani%20ugovori%202025/461-25%20Gordana%20Begi&#263;.pdf" TargetMode="External"/><Relationship Id="rId386" Type="http://schemas.openxmlformats.org/officeDocument/2006/relationships/hyperlink" Target="../AppData/Local/Microsoft/Windows/INetCache/Content.Outlook/P3BLAVJH/Skenirani%20ugovori%202025/483-25%20Grad%20Vukovar.pdf" TargetMode="External"/><Relationship Id="rId190" Type="http://schemas.openxmlformats.org/officeDocument/2006/relationships/hyperlink" Target="../AppData/Local/Microsoft/Windows/INetCache/Content.Outlook/P3BLAVJH/Skenirani%20ugovori%202025/186-25%20KD%20Leprinac.pdf" TargetMode="External"/><Relationship Id="rId204" Type="http://schemas.openxmlformats.org/officeDocument/2006/relationships/hyperlink" Target="../AppData/Local/Microsoft/Windows/INetCache/Content.Outlook/P3BLAVJH/Skenirani%20ugovori%202025/201-25%20MGO%20Opatija.pdf" TargetMode="External"/><Relationship Id="rId225" Type="http://schemas.openxmlformats.org/officeDocument/2006/relationships/hyperlink" Target="../AppData/Local/Microsoft/Windows/INetCache/Content.Outlook/P3BLAVJH/Skenirani%20ugovori%202025/222-25%20PK.pdf" TargetMode="External"/><Relationship Id="rId246" Type="http://schemas.openxmlformats.org/officeDocument/2006/relationships/hyperlink" Target="../AppData/Local/Microsoft/Windows/INetCache/Content.Outlook/P3BLAVJH/Skenirani%20ugovori%202025/243-25%20Geotech%20d.o.o..pdf" TargetMode="External"/><Relationship Id="rId267" Type="http://schemas.openxmlformats.org/officeDocument/2006/relationships/hyperlink" Target="../AppData/Local/Microsoft/Windows/INetCache/Content.Outlook/P3BLAVJH/Skenirani%20ugovori%202025/263-25%20Ivena%20818%20j.d.o.o..pdf" TargetMode="External"/><Relationship Id="rId288" Type="http://schemas.openxmlformats.org/officeDocument/2006/relationships/hyperlink" Target="../AppData/Local/Microsoft/Windows/INetCache/Content.Outlook/P3BLAVJH/Skenirani%20ugovori%202025/277-25%20Revivo.pdf" TargetMode="External"/><Relationship Id="rId411" Type="http://schemas.openxmlformats.org/officeDocument/2006/relationships/hyperlink" Target="../AppData/Local/Microsoft/Windows/INetCache/Content.Outlook/P3BLAVJH/Skenirani%20ugovori%202025/512-25%20&#381;upa%20Sv.Josipa%20I&#269;i&#263;i.pdf" TargetMode="External"/><Relationship Id="rId432" Type="http://schemas.openxmlformats.org/officeDocument/2006/relationships/hyperlink" Target="../AppData/Local/Microsoft/Windows/INetCache/Content.Outlook/P3BLAVJH/Skenirani%20ugovori%202025/533-25%20Erepo%20d.o.o..pdf" TargetMode="External"/><Relationship Id="rId453" Type="http://schemas.openxmlformats.org/officeDocument/2006/relationships/hyperlink" Target="../AppData/Local/Microsoft/Windows/INetCache/Content.Outlook/P3BLAVJH/Skenirani%20ugovori%202025/554-25%20Hrv.lije&#269;ni&#269;ki%20zbor.pdf" TargetMode="External"/><Relationship Id="rId106" Type="http://schemas.openxmlformats.org/officeDocument/2006/relationships/hyperlink" Target="../AppData/Local/Microsoft/Windows/INetCache/Content.Outlook/P3BLAVJH/Skenirani%20ugovori%202025/Prihodi%202025/103-25%20Min.reg.razvoja%20i%20fondova%20EU.pdf" TargetMode="External"/><Relationship Id="rId127" Type="http://schemas.openxmlformats.org/officeDocument/2006/relationships/hyperlink" Target="../AppData/Local/Microsoft/Windows/INetCache/Content.Outlook/P3BLAVJH/Skenirani%20ugovori%202025/124-25%20Udruga%20lije&#269;enih%20alkoholi&#269;ara.pdf" TargetMode="External"/><Relationship Id="rId313" Type="http://schemas.openxmlformats.org/officeDocument/2006/relationships/hyperlink" Target="../AppData/Local/Microsoft/Windows/INetCache/Content.Outlook/P3BLAVJH/Skenirani%20ugovori%202025/309-25%20Zagreba&#269;ka%20banka%20d.d..pdf" TargetMode="External"/><Relationship Id="rId10" Type="http://schemas.openxmlformats.org/officeDocument/2006/relationships/hyperlink" Target="../AppData/Local/Microsoft/Windows/INetCache/Content.Outlook/P3BLAVJH/Skenirani%20ugovori%202025/10-25%20Rune%20crow%20d.o.o.%20i%203t.cable%20d.o.o..pdf" TargetMode="External"/><Relationship Id="rId31" Type="http://schemas.openxmlformats.org/officeDocument/2006/relationships/hyperlink" Target="../AppData/Local/Microsoft/Windows/INetCache/Content.Outlook/P3BLAVJH/Skenirani%20ugovori%202025/28-25%20Alius%20grupa%20d.o.o..pdf" TargetMode="External"/><Relationship Id="rId52" Type="http://schemas.openxmlformats.org/officeDocument/2006/relationships/hyperlink" Target="../AppData/Local/Microsoft/Windows/INetCache/Content.Outlook/P3BLAVJH/Skenirani%20ugovori%202025/49-25%20Foxstudio%20j.d.o.o..pdf" TargetMode="External"/><Relationship Id="rId73" Type="http://schemas.openxmlformats.org/officeDocument/2006/relationships/hyperlink" Target="../AppData/Local/Microsoft/Windows/INetCache/Content.Outlook/P3BLAVJH/Skenirani%20ugovori%202025/70-25%20Umjetni&#269;ka%20organizacija%20Natur&#353;&#269;ik.pdf" TargetMode="External"/><Relationship Id="rId94" Type="http://schemas.openxmlformats.org/officeDocument/2006/relationships/hyperlink" Target="../AppData/Local/Microsoft/Windows/INetCache/Content.Outlook/P3BLAVJH/Skenirani%20ugovori%202025/91-25%20Crvni%20kri&#382;.pdf" TargetMode="External"/><Relationship Id="rId148" Type="http://schemas.openxmlformats.org/officeDocument/2006/relationships/hyperlink" Target="../AppData/Local/Microsoft/Windows/INetCache/Content.Outlook/P3BLAVJH/Skenirani%20ugovori%202025/145-25%20Udruga%20Na%20drugi%20na&#269;in.pdf" TargetMode="External"/><Relationship Id="rId169" Type="http://schemas.openxmlformats.org/officeDocument/2006/relationships/hyperlink" Target="../AppData/Local/Microsoft/Windows/INetCache/Content.Outlook/P3BLAVJH/Skenirani%20ugovori%202025/166-25%20Udruga%20umirovljenika%20Opatija.pdf" TargetMode="External"/><Relationship Id="rId334" Type="http://schemas.openxmlformats.org/officeDocument/2006/relationships/hyperlink" Target="../AppData/Local/Microsoft/Windows/INetCache/Content.Outlook/P3BLAVJH/Skenirani%20ugovori%202025/340-25%20OPG%20Veseli%20vrt.pdf" TargetMode="External"/><Relationship Id="rId355" Type="http://schemas.openxmlformats.org/officeDocument/2006/relationships/hyperlink" Target="../AppData/Local/Microsoft/Windows/INetCache/Content.Outlook/P3BLAVJH/Skenirani%20ugovori%202025/452-25%20Autotrolej%20d.o.o..pdf" TargetMode="External"/><Relationship Id="rId376" Type="http://schemas.openxmlformats.org/officeDocument/2006/relationships/hyperlink" Target="../AppData/Local/Microsoft/Windows/INetCache/Content.Outlook/P3BLAVJH/Skenirani%20ugovori%202025/473-25%20Komunalac%20d.o.o..pdf" TargetMode="External"/><Relationship Id="rId397" Type="http://schemas.openxmlformats.org/officeDocument/2006/relationships/hyperlink" Target="../AppData/Local/Microsoft/Windows/INetCache/Content.Outlook/P3BLAVJH/Skenirani%20ugovori%202025/495-25%20Viva.pdf" TargetMode="External"/><Relationship Id="rId4" Type="http://schemas.openxmlformats.org/officeDocument/2006/relationships/hyperlink" Target="../AppData/Local/Microsoft/Windows/INetCache/Content.Outlook/P3BLAVJH/Skenirani%20ugovori%202025/4-25%20Autotrolej%20d.o.o..pdf" TargetMode="External"/><Relationship Id="rId180" Type="http://schemas.openxmlformats.org/officeDocument/2006/relationships/hyperlink" Target="../AppData/Local/Microsoft/Windows/INetCache/Content.Outlook/P3BLAVJH/Skenirani%20ugovori%202025/176-25%20Stella%20Kop%20j.d.o.o..pdf" TargetMode="External"/><Relationship Id="rId215" Type="http://schemas.openxmlformats.org/officeDocument/2006/relationships/hyperlink" Target="../AppData/Local/Microsoft/Windows/INetCache/Content.Outlook/P3BLAVJH/Skenirani%20ugovori%202025/212-25%20Una%20Carboni.pdf" TargetMode="External"/><Relationship Id="rId236" Type="http://schemas.openxmlformats.org/officeDocument/2006/relationships/hyperlink" Target="../AppData/Local/Microsoft/Windows/INetCache/Content.Outlook/P3BLAVJH/Skenirani%20ugovori%202025/233-25%20G1%20security%20d.o.o..pdf" TargetMode="External"/><Relationship Id="rId257" Type="http://schemas.openxmlformats.org/officeDocument/2006/relationships/hyperlink" Target="../AppData/Local/Microsoft/Windows/INetCache/Content.Outlook/P3BLAVJH/Skenirani%20ugovori%202025/253-25%20Nevera%20s%20Kvarnera.pdf" TargetMode="External"/><Relationship Id="rId278" Type="http://schemas.openxmlformats.org/officeDocument/2006/relationships/hyperlink" Target="../AppData/Local/Microsoft/Windows/INetCache/Content.Outlook/P3BLAVJH/Skenirani%20ugovori%202025/274-25%20Vina%20Mandi&#263;.pdf" TargetMode="External"/><Relationship Id="rId401" Type="http://schemas.openxmlformats.org/officeDocument/2006/relationships/hyperlink" Target="../AppData/Local/Microsoft/Windows/INetCache/Content.Outlook/P3BLAVJH/Skenirani%20ugovori%202025/499-25%20Pe.ma%20trgovina%20d.o.o..pdf" TargetMode="External"/><Relationship Id="rId422" Type="http://schemas.openxmlformats.org/officeDocument/2006/relationships/hyperlink" Target="../AppData/Local/Microsoft/Windows/INetCache/Content.Outlook/P3BLAVJH/Skenirani%20ugovori%202025/523-25%20OPG%20Nektarij.pdf" TargetMode="External"/><Relationship Id="rId443" Type="http://schemas.openxmlformats.org/officeDocument/2006/relationships/hyperlink" Target="../AppData/Local/Microsoft/Windows/INetCache/Content.Outlook/P3BLAVJH/Skenirani%20ugovori%202025/544-25%20Rijekaprojekt%20d.o.o..pdf" TargetMode="External"/><Relationship Id="rId303" Type="http://schemas.openxmlformats.org/officeDocument/2006/relationships/hyperlink" Target="../AppData/Local/Microsoft/Windows/INetCache/Content.Outlook/P3BLAVJH/Skenirani%20ugovori%202025/299-25%20Nails%20Silvy.pdf" TargetMode="External"/><Relationship Id="rId42" Type="http://schemas.openxmlformats.org/officeDocument/2006/relationships/hyperlink" Target="../AppData/Local/Microsoft/Windows/INetCache/Content.Outlook/P3BLAVJH/Skenirani%20ugovori%202025/39-25%20Hotelijersko-turisti&#269;ka%20&#353;kola.pdf" TargetMode="External"/><Relationship Id="rId84" Type="http://schemas.openxmlformats.org/officeDocument/2006/relationships/hyperlink" Target="../AppData/Local/Microsoft/Windows/INetCache/Content.Outlook/P3BLAVJH/Skenirani%20ugovori%202025/81-25%20TZ%20mjesta%20I&#269;i&#263;i.pdf" TargetMode="External"/><Relationship Id="rId138" Type="http://schemas.openxmlformats.org/officeDocument/2006/relationships/hyperlink" Target="../AppData/Local/Microsoft/Windows/INetCache/Content.Outlook/P3BLAVJH/Skenirani%20ugovori%202025/135-25%20SOPG%20Silvano%20Zorzenon.pdf" TargetMode="External"/><Relationship Id="rId345" Type="http://schemas.openxmlformats.org/officeDocument/2006/relationships/hyperlink" Target="../AppData/Local/Microsoft/Windows/INetCache/Content.Outlook/P3BLAVJH/Skenirani%20ugovori%202025/443-25%20%20Flashmark.pdf" TargetMode="External"/><Relationship Id="rId387" Type="http://schemas.openxmlformats.org/officeDocument/2006/relationships/hyperlink" Target="../AppData/Local/Microsoft/Windows/INetCache/Content.Outlook/P3BLAVJH/Skenirani%20ugovori%202025/484-25%20Stella%20kop%20j.d.o.o..pdf" TargetMode="External"/><Relationship Id="rId191" Type="http://schemas.openxmlformats.org/officeDocument/2006/relationships/hyperlink" Target="../AppData/Local/Microsoft/Windows/INetCache/Content.Outlook/P3BLAVJH/Skenirani%20ugovori%202025/187-25%20KD%20Leprinac.pdf" TargetMode="External"/><Relationship Id="rId205" Type="http://schemas.openxmlformats.org/officeDocument/2006/relationships/hyperlink" Target="../AppData/Local/Microsoft/Windows/INetCache/Content.Outlook/P3BLAVJH/Skenirani%20ugovori%202025/202-25%20Nevera.pdf" TargetMode="External"/><Relationship Id="rId247" Type="http://schemas.openxmlformats.org/officeDocument/2006/relationships/hyperlink" Target="../AppData/Local/Microsoft/Windows/INetCache/Content.Outlook/P3BLAVJH/Skenirani%20ugovori%202025/244-25%20Inginspekt-Opatija%20d.o.o.pdf" TargetMode="External"/><Relationship Id="rId412" Type="http://schemas.openxmlformats.org/officeDocument/2006/relationships/hyperlink" Target="../AppData/Local/Microsoft/Windows/INetCache/Content.Outlook/P3BLAVJH/Skenirani%20ugovori%202025/513-25%20Marea%20d.o.o..pdf" TargetMode="External"/><Relationship Id="rId107" Type="http://schemas.openxmlformats.org/officeDocument/2006/relationships/hyperlink" Target="../AppData/Local/Microsoft/Windows/INetCache/Content.Outlook/P3BLAVJH/Skenirani%20ugovori%202025/104-14%20Boris%20Fu&#263;ak.pdf" TargetMode="External"/><Relationship Id="rId289" Type="http://schemas.openxmlformats.org/officeDocument/2006/relationships/hyperlink" Target="../AppData/Local/Microsoft/Windows/INetCache/Content.Outlook/P3BLAVJH/Skenirani%20ugovori%202025/276-25%20OPG%20Brumnjak.pdf" TargetMode="External"/><Relationship Id="rId454" Type="http://schemas.openxmlformats.org/officeDocument/2006/relationships/hyperlink" Target="../AppData/Local/Microsoft/Windows/INetCache/Content.Outlook/P3BLAVJH/Skenirani%20ugovori%202025/555-25%20Uslu&#382;ni%20obrt%20Pro-Rec.pdf" TargetMode="External"/><Relationship Id="rId11" Type="http://schemas.openxmlformats.org/officeDocument/2006/relationships/hyperlink" Target="../AppData/Local/Microsoft/Windows/INetCache/Content.Outlook/P3BLAVJH/Skenirani%20ugovori%202025/11-25%20Parkovi%20d.o.o..pdf" TargetMode="External"/><Relationship Id="rId53" Type="http://schemas.openxmlformats.org/officeDocument/2006/relationships/hyperlink" Target="../AppData/Local/Microsoft/Windows/INetCache/Content.Outlook/P3BLAVJH/Skenirani%20ugovori%202025/50-25%20Dra&#382;en%20Turina.pdf" TargetMode="External"/><Relationship Id="rId149" Type="http://schemas.openxmlformats.org/officeDocument/2006/relationships/hyperlink" Target="../AppData/Local/Microsoft/Windows/INetCache/Content.Outlook/P3BLAVJH/Skenirani%20ugovori%202025/146-25%20Crveni%20kri&#382;.pdf" TargetMode="External"/><Relationship Id="rId314" Type="http://schemas.openxmlformats.org/officeDocument/2006/relationships/hyperlink" Target="../AppData/Local/Microsoft/Windows/INetCache/Content.Outlook/P3BLAVJH/Skenirani%20ugovori%202025/310-25%20OPG%20Perga.pdf" TargetMode="External"/><Relationship Id="rId356" Type="http://schemas.openxmlformats.org/officeDocument/2006/relationships/hyperlink" Target="../AppData/Local/Microsoft/Windows/INetCache/Content.Outlook/P3BLAVJH/Skenirani%20ugovori%202025/Prihodi%202025/487-25%20PG&#381;.pdf" TargetMode="External"/><Relationship Id="rId398" Type="http://schemas.openxmlformats.org/officeDocument/2006/relationships/hyperlink" Target="../AppData/Local/Microsoft/Windows/INetCache/Content.Outlook/P3BLAVJH/Skenirani%20ugovori%202025/496-25%20Viva.pdf" TargetMode="External"/><Relationship Id="rId95" Type="http://schemas.openxmlformats.org/officeDocument/2006/relationships/hyperlink" Target="../AppData/Local/Microsoft/Windows/INetCache/Content.Outlook/P3BLAVJH/Skenirani%20ugovori%202025/92-25%20Crveni%20kri&#382;.pdf" TargetMode="External"/><Relationship Id="rId160" Type="http://schemas.openxmlformats.org/officeDocument/2006/relationships/hyperlink" Target="../AppData/Local/Microsoft/Windows/INetCache/Content.Outlook/P3BLAVJH/Skenirani%20ugovori%202025/157-25%20Portal%20Rijeka%20danas.pdf" TargetMode="External"/><Relationship Id="rId216" Type="http://schemas.openxmlformats.org/officeDocument/2006/relationships/hyperlink" Target="../AppData/Local/Microsoft/Windows/INetCache/Content.Outlook/P3BLAVJH/Skenirani%20ugovori%202025/213-25%20Da%20mir%20to.pdf" TargetMode="External"/><Relationship Id="rId423" Type="http://schemas.openxmlformats.org/officeDocument/2006/relationships/hyperlink" Target="../AppData/Local/Microsoft/Windows/INetCache/Content.Outlook/P3BLAVJH/Skenirani%20ugovori%202025/524-25%20OPG%20Nektarij.pdf" TargetMode="External"/><Relationship Id="rId258" Type="http://schemas.openxmlformats.org/officeDocument/2006/relationships/hyperlink" Target="../AppData/Local/Microsoft/Windows/INetCache/Content.Outlook/P3BLAVJH/Skenirani%20ugovori%202025/254-25%20M.S.%20Idea.pdf" TargetMode="External"/><Relationship Id="rId22" Type="http://schemas.openxmlformats.org/officeDocument/2006/relationships/hyperlink" Target="../AppData/Local/Microsoft/Windows/INetCache/Content.Outlook/P3BLAVJH/Skenirani%20ugovori%202025/22-25%20Spec.psih.ord.%20Sanja%20Katalini&#263;.pdf" TargetMode="External"/><Relationship Id="rId64" Type="http://schemas.openxmlformats.org/officeDocument/2006/relationships/hyperlink" Target="../AppData/Local/Microsoft/Windows/INetCache/Content.Outlook/P3BLAVJH/Skenirani%20ugovori%202025/61-25%20KZU%20Baladur.pdf" TargetMode="External"/><Relationship Id="rId118" Type="http://schemas.openxmlformats.org/officeDocument/2006/relationships/hyperlink" Target="../AppData/Local/Microsoft/Windows/INetCache/Content.Outlook/P3BLAVJH/Skenirani%20ugovori%202025/115-25%20RI%20PORTAL%20j.d.o.o..pdf" TargetMode="External"/><Relationship Id="rId325" Type="http://schemas.openxmlformats.org/officeDocument/2006/relationships/hyperlink" Target="../AppData/Local/Microsoft/Windows/INetCache/Content.Outlook/P3BLAVJH/Skenirani%20ugovori%202025/322-25%20SOPG%20&#381;elimir%20Depoli.pdf" TargetMode="External"/><Relationship Id="rId367" Type="http://schemas.openxmlformats.org/officeDocument/2006/relationships/hyperlink" Target="../AppData/Local/Microsoft/Windows/INetCache/Content.Outlook/P3BLAVJH/Skenirani%20ugovori%202025/463-25%20Damir%20Turkalj.pdf" TargetMode="External"/><Relationship Id="rId171" Type="http://schemas.openxmlformats.org/officeDocument/2006/relationships/hyperlink" Target="../AppData/Local/Microsoft/Windows/INetCache/Content.Outlook/P3BLAVJH/Skenirani%20ugovori%202025/168-25%20Ora%20et%20labora.pdf" TargetMode="External"/><Relationship Id="rId227" Type="http://schemas.openxmlformats.org/officeDocument/2006/relationships/hyperlink" Target="../AppData/Local/Microsoft/Windows/INetCache/Content.Outlook/P3BLAVJH/Skenirani%20ugovori%202025/224-25%20Nala.pdf" TargetMode="External"/><Relationship Id="rId269" Type="http://schemas.openxmlformats.org/officeDocument/2006/relationships/hyperlink" Target="../AppData/Local/Microsoft/Windows/INetCache/Content.Outlook/P3BLAVJH/Skenirani%20ugovori%202025/265-25%20Sveu&#269;ili&#353;te%20Sjever.pdf" TargetMode="External"/><Relationship Id="rId434" Type="http://schemas.openxmlformats.org/officeDocument/2006/relationships/hyperlink" Target="../AppData/Local/Microsoft/Windows/INetCache/Content.Outlook/P3BLAVJH/Skenirani%20ugovori%202025/535-25%20Zadro%20d.o.o..pdf" TargetMode="External"/><Relationship Id="rId33" Type="http://schemas.openxmlformats.org/officeDocument/2006/relationships/hyperlink" Target="../AppData/Local/Microsoft/Windows/INetCache/Content.Outlook/P3BLAVJH/Skenirani%20ugovori%202025/30-25%20Komunalac%20d.o.o..pdf" TargetMode="External"/><Relationship Id="rId129" Type="http://schemas.openxmlformats.org/officeDocument/2006/relationships/hyperlink" Target="../AppData/Local/Microsoft/Windows/INetCache/Content.Outlook/P3BLAVJH/Skenirani%20ugovori%202025/Prihodi%202025/126-25%20Min.kulture%20i%20medija%20RH.pdf" TargetMode="External"/><Relationship Id="rId280" Type="http://schemas.openxmlformats.org/officeDocument/2006/relationships/hyperlink" Target="../AppData/Local/Microsoft/Windows/INetCache/Content.Outlook/P3BLAVJH/Skenirani%20ugovori%202025/285-25%20Kinkela.pdf" TargetMode="External"/><Relationship Id="rId336" Type="http://schemas.openxmlformats.org/officeDocument/2006/relationships/hyperlink" Target="../AppData/Local/Microsoft/Windows/INetCache/Content.Outlook/P3BLAVJH/Skenirani%20ugovori%202025/Prihodi%202025/314-25%20Igor%20Staraj.pdf" TargetMode="External"/><Relationship Id="rId75" Type="http://schemas.openxmlformats.org/officeDocument/2006/relationships/hyperlink" Target="../AppData/Local/Microsoft/Windows/INetCache/Content.Outlook/P3BLAVJH/Skenirani%20ugovori%202025/72-25%20Parkovi%20d.o.o..pdf" TargetMode="External"/><Relationship Id="rId140" Type="http://schemas.openxmlformats.org/officeDocument/2006/relationships/hyperlink" Target="../AppData/Local/Microsoft/Windows/INetCache/Content.Outlook/P3BLAVJH/Skenirani%20ugovori%202025/137-25%20Sparkle%20Squad%20j.d.o.o..pdf" TargetMode="External"/><Relationship Id="rId182" Type="http://schemas.openxmlformats.org/officeDocument/2006/relationships/hyperlink" Target="../AppData/Local/Microsoft/Windows/INetCache/Content.Outlook/P3BLAVJH/Skenirani%20ugovori%202025/178-25%20Milenij%20hoteli%20d.o.o..pdf" TargetMode="External"/><Relationship Id="rId378" Type="http://schemas.openxmlformats.org/officeDocument/2006/relationships/hyperlink" Target="../AppData/Local/Microsoft/Windows/INetCache/Content.Outlook/P3BLAVJH/Skenirani%20ugovori%202025/475-25%20Erinko%20Malinari&#263;.pdf" TargetMode="External"/><Relationship Id="rId403" Type="http://schemas.openxmlformats.org/officeDocument/2006/relationships/hyperlink" Target="../AppData/Local/Microsoft/Windows/INetCache/Content.Outlook/P3BLAVJH/Skenirani%20ugovori%202025/501-25%20Per&#269;i&#263;%20d.o.o..pdf" TargetMode="External"/><Relationship Id="rId6" Type="http://schemas.openxmlformats.org/officeDocument/2006/relationships/hyperlink" Target="../AppData/Local/Microsoft/Windows/INetCache/Content.Outlook/P3BLAVJH/Skenirani%20ugovori%202025/6-25%20K.N.%20gradnja%20plus%20d.o.o..pdf" TargetMode="External"/><Relationship Id="rId238" Type="http://schemas.openxmlformats.org/officeDocument/2006/relationships/hyperlink" Target="../AppData/Local/Microsoft/Windows/INetCache/Content.Outlook/P3BLAVJH/Skenirani%20ugovori%202025/235-25%20Komu&#353;&#269;ak%20d.o.o..pdf" TargetMode="External"/><Relationship Id="rId445" Type="http://schemas.openxmlformats.org/officeDocument/2006/relationships/hyperlink" Target="../AppData/Local/Microsoft/Windows/INetCache/Content.Outlook/P3BLAVJH/Skenirani%20ugovori%202025/546-25%20Laura%20Ambrozi&#263;%20Pavkovi&#263;.pdf" TargetMode="External"/><Relationship Id="rId291" Type="http://schemas.openxmlformats.org/officeDocument/2006/relationships/hyperlink" Target="../AppData/Local/Microsoft/Windows/INetCache/Content.Outlook/P3BLAVJH/Skenirani%20ugovori%202025/289-25%20U&#269;i-nau&#269;i,%20obrt.pdf" TargetMode="External"/><Relationship Id="rId305" Type="http://schemas.openxmlformats.org/officeDocument/2006/relationships/hyperlink" Target="../AppData/Local/Microsoft/Windows/INetCache/Content.Outlook/P3BLAVJH/Skenirani%20ugovori%202025/301-25%20Keramiko.pdf" TargetMode="External"/><Relationship Id="rId347" Type="http://schemas.openxmlformats.org/officeDocument/2006/relationships/hyperlink" Target="../AppData/Local/Microsoft/Windows/INetCache/Content.Outlook/P3BLAVJH/Skenirani%20ugovori%202025/445-25%20%203M%20studio.pdf" TargetMode="External"/><Relationship Id="rId44" Type="http://schemas.openxmlformats.org/officeDocument/2006/relationships/hyperlink" Target="../AppData/Local/Microsoft/Windows/INetCache/Content.Outlook/P3BLAVJH/Skenirani%20ugovori%202025/41-25%20Umjetni&#269;ka%20&#353;kola%20M.Braj&#353;e%20Ra&#353;ana.pdf" TargetMode="External"/><Relationship Id="rId86" Type="http://schemas.openxmlformats.org/officeDocument/2006/relationships/hyperlink" Target="../AppData/Local/Microsoft/Windows/INetCache/Content.Outlook/P3BLAVJH/Skenirani%20ugovori%202025/83-25%20Nevija%20Petrekovi&#263;.pdf" TargetMode="External"/><Relationship Id="rId151" Type="http://schemas.openxmlformats.org/officeDocument/2006/relationships/hyperlink" Target="../AppData/Local/Microsoft/Windows/INetCache/Content.Outlook/P3BLAVJH/Skenirani%20ugovori%202025/148-25%20Vori%20pituri%20j.d.o.o..pdf" TargetMode="External"/><Relationship Id="rId389" Type="http://schemas.openxmlformats.org/officeDocument/2006/relationships/hyperlink" Target="../AppData/Local/Microsoft/Windows/INetCache/Content.Outlook/P3BLAVJH/Skenirani%20ugovori%202025/486-25%20Trophy.pdf" TargetMode="External"/><Relationship Id="rId193" Type="http://schemas.openxmlformats.org/officeDocument/2006/relationships/hyperlink" Target="../AppData/Local/Microsoft/Windows/INetCache/Content.Outlook/P3BLAVJH/Skenirani%20ugovori%202025/189-25%20KD%20Leprinac.pdf" TargetMode="External"/><Relationship Id="rId207" Type="http://schemas.openxmlformats.org/officeDocument/2006/relationships/hyperlink" Target="../AppData/Local/Microsoft/Windows/INetCache/Content.Outlook/P3BLAVJH/Skenirani%20ugovori%202025/204-25%20Konica%20Minolta%20Hrvtaska%20d.o.o.pdf" TargetMode="External"/><Relationship Id="rId249" Type="http://schemas.openxmlformats.org/officeDocument/2006/relationships/hyperlink" Target="../AppData/Local/Microsoft/Windows/INetCache/Content.Outlook/P3BLAVJH/Skenirani%20ugovori%202025/246-25%20K&#352;R%20Gorovo.pdf" TargetMode="External"/><Relationship Id="rId414" Type="http://schemas.openxmlformats.org/officeDocument/2006/relationships/hyperlink" Target="../AppData/Local/Microsoft/Windows/INetCache/Content.Outlook/P3BLAVJH/Skenirani%20ugovori%202025/515-25%20SOPG%20Alen%20Beleti&#263;.pdf" TargetMode="External"/><Relationship Id="rId13" Type="http://schemas.openxmlformats.org/officeDocument/2006/relationships/hyperlink" Target="../AppData/Local/Microsoft/Windows/INetCache/Content.Outlook/P3BLAVJH/Skenirani%20ugovori%202025/13-25%20Sportski%20savez.pdf" TargetMode="External"/><Relationship Id="rId109" Type="http://schemas.openxmlformats.org/officeDocument/2006/relationships/hyperlink" Target="../AppData/Local/Microsoft/Windows/INetCache/Content.Outlook/P3BLAVJH/Skenirani%20ugovori%202025/106-25%20JU%20Park%20prirode%20U&#269;ka.pdf" TargetMode="External"/><Relationship Id="rId260" Type="http://schemas.openxmlformats.org/officeDocument/2006/relationships/hyperlink" Target="../AppData/Local/Microsoft/Windows/INetCache/Content.Outlook/P3BLAVJH/Skenirani%20ugovori%202025/256-25%20Croatia%20osiguranje%20d.d..pdf" TargetMode="External"/><Relationship Id="rId316" Type="http://schemas.openxmlformats.org/officeDocument/2006/relationships/hyperlink" Target="../AppData/Local/Microsoft/Windows/INetCache/Content.Outlook/P3BLAVJH/Skenirani%20ugovori%202025/312-25%20Cool%20press%20j.d.o.o..pdf" TargetMode="External"/><Relationship Id="rId55" Type="http://schemas.openxmlformats.org/officeDocument/2006/relationships/hyperlink" Target="../AppData/Local/Microsoft/Windows/INetCache/Content.Outlook/P3BLAVJH/Skenirani%20ugovori%202025/52-25%20Komunalac%20d.o.o..pdf" TargetMode="External"/><Relationship Id="rId97" Type="http://schemas.openxmlformats.org/officeDocument/2006/relationships/hyperlink" Target="../AppData/Local/Microsoft/Windows/INetCache/Content.Outlook/P3BLAVJH/Skenirani%20ugovori%202025/94-25%20Op&#263;ina%20Matulji.pdf" TargetMode="External"/><Relationship Id="rId120" Type="http://schemas.openxmlformats.org/officeDocument/2006/relationships/hyperlink" Target="../AppData/Local/Microsoft/Windows/INetCache/Content.Outlook/P3BLAVJH/Skenirani%20ugovori%202025/Prihodi%202025/117-25%20PG&#381;.pdf" TargetMode="External"/><Relationship Id="rId358" Type="http://schemas.openxmlformats.org/officeDocument/2006/relationships/hyperlink" Target="../AppData/Local/Microsoft/Windows/INetCache/Content.Outlook/P3BLAVJH/Skenirani%20ugovori%202025/454-25%20Ru&#382;ica%20Gospi&#263;.pdf" TargetMode="External"/><Relationship Id="rId162" Type="http://schemas.openxmlformats.org/officeDocument/2006/relationships/hyperlink" Target="../AppData/Local/Microsoft/Windows/INetCache/Content.Outlook/P3BLAVJH/Skenirani%20ugovori%202025/Prihodi%202025/159-25%20PG&#381;.pdf" TargetMode="External"/><Relationship Id="rId218" Type="http://schemas.openxmlformats.org/officeDocument/2006/relationships/hyperlink" Target="../AppData/Local/Microsoft/Windows/INetCache/Content.Outlook/P3BLAVJH/Skenirani%20ugovori%202025/215-25%20OPG%20Ma&#263;uki.pdf" TargetMode="External"/><Relationship Id="rId425" Type="http://schemas.openxmlformats.org/officeDocument/2006/relationships/hyperlink" Target="../AppData/Local/Microsoft/Windows/INetCache/Content.Outlook/P3BLAVJH/Skenirani%20ugovori%202025/526-25%20GDi%20d.o.o..pdf" TargetMode="External"/><Relationship Id="rId271" Type="http://schemas.openxmlformats.org/officeDocument/2006/relationships/hyperlink" Target="../AppData/Local/Microsoft/Windows/INetCache/Content.Outlook/P3BLAVJH/Skenirani%20ugovori%202025/267a-25%20Telemach.pdf" TargetMode="External"/><Relationship Id="rId24" Type="http://schemas.openxmlformats.org/officeDocument/2006/relationships/hyperlink" Target="../AppData/Local/Microsoft/Windows/INetCache/Content.Outlook/P3BLAVJH/Skenirani%20ugovori%202025/24-25%20Glasila%20d.o.o..pdf" TargetMode="External"/><Relationship Id="rId66" Type="http://schemas.openxmlformats.org/officeDocument/2006/relationships/hyperlink" Target="../AppData/Local/Microsoft/Windows/INetCache/Content.Outlook/P3BLAVJH/Skenirani%20ugovori%202025/63-25%20Opatijski%20kukali.pdf" TargetMode="External"/><Relationship Id="rId131" Type="http://schemas.openxmlformats.org/officeDocument/2006/relationships/hyperlink" Target="../AppData/Local/Microsoft/Windows/INetCache/Content.Outlook/P3BLAVJH/Skenirani%20ugovori%202025/128-25%20Hrv.&#269;asni&#269;ki%20zbor.pdf" TargetMode="External"/><Relationship Id="rId327" Type="http://schemas.openxmlformats.org/officeDocument/2006/relationships/hyperlink" Target="../AppData/Local/Microsoft/Windows/INetCache/Content.Outlook/P3BLAVJH/Skenirani%20ugovori%202025/324-25%20SOPG%20Turkovi&#263;%20Edita.pdf" TargetMode="External"/><Relationship Id="rId369" Type="http://schemas.openxmlformats.org/officeDocument/2006/relationships/hyperlink" Target="../AppData/Local/Microsoft/Windows/INetCache/Content.Outlook/P3BLAVJH/Skenirani%20ugovori%202025/465-25%20nada%20Galovi&#263;.pdf" TargetMode="External"/><Relationship Id="rId173" Type="http://schemas.openxmlformats.org/officeDocument/2006/relationships/hyperlink" Target="../AppData/Local/Microsoft/Windows/INetCache/Content.Outlook/P3BLAVJH/Skenirani%20ugovori%202025/170-25%20Coco&#180;s%20management%20d.o.o..pdf" TargetMode="External"/><Relationship Id="rId229" Type="http://schemas.openxmlformats.org/officeDocument/2006/relationships/hyperlink" Target="../AppData/Local/Microsoft/Windows/INetCache/Content.Outlook/P3BLAVJH/Skenirani%20ugovori%202025/226-25%20B%20Infinity.pdf" TargetMode="External"/><Relationship Id="rId380" Type="http://schemas.openxmlformats.org/officeDocument/2006/relationships/hyperlink" Target="../AppData/Local/Microsoft/Windows/INetCache/Content.Outlook/P3BLAVJH/Skenirani%20ugovori%202025/Prihodi%202025/477-25%20&#381;up.uprava%20za%20ceste%20PG&#381;.pdf" TargetMode="External"/><Relationship Id="rId436" Type="http://schemas.openxmlformats.org/officeDocument/2006/relationships/hyperlink" Target="../AppData/Local/Microsoft/Windows/INetCache/Content.Outlook/P3BLAVJH/Skenirani%20ugovori%202025/537-25%20OPG%20Ro&#382;ica.pdf" TargetMode="External"/><Relationship Id="rId240" Type="http://schemas.openxmlformats.org/officeDocument/2006/relationships/hyperlink" Target="../AppData/Local/Microsoft/Windows/INetCache/Content.Outlook/P3BLAVJH/Skenirani%20ugovori%202025/237-25%20Vox%20grupa%20d.o.o..pdf" TargetMode="External"/><Relationship Id="rId35" Type="http://schemas.openxmlformats.org/officeDocument/2006/relationships/hyperlink" Target="../AppData/Local/Microsoft/Windows/INetCache/Content.Outlook/P3BLAVJH/Skenirani%20ugovori%202025/32-25%20Hospicij%20M.Kozuli&#263;.pdf" TargetMode="External"/><Relationship Id="rId77" Type="http://schemas.openxmlformats.org/officeDocument/2006/relationships/hyperlink" Target="../AppData/Local/Microsoft/Windows/INetCache/Content.Outlook/P3BLAVJH/Skenirani%20ugovori%202025/74-25%203t.cable%20d.o.o..pdf" TargetMode="External"/><Relationship Id="rId100" Type="http://schemas.openxmlformats.org/officeDocument/2006/relationships/hyperlink" Target="../AppData/Local/Microsoft/Windows/INetCache/Content.Outlook/P3BLAVJH/Skenirani%20ugovori%202025/97-25%20Udruga%20Leprinka.pdf" TargetMode="External"/><Relationship Id="rId282" Type="http://schemas.openxmlformats.org/officeDocument/2006/relationships/hyperlink" Target="../AppData/Local/Microsoft/Windows/INetCache/Content.Outlook/P3BLAVJH/Skenirani%20ugovori%202025/283-25%20PG&#381;%20-%20Dom%20za%20starije%20osobe%20Volosko.pdf" TargetMode="External"/><Relationship Id="rId338" Type="http://schemas.openxmlformats.org/officeDocument/2006/relationships/hyperlink" Target="../AppData/Local/Microsoft/Windows/INetCache/Content.Outlook/P3BLAVJH/Skenirani%20ugovori%202025/319-25%20Sre&#263;ko%20Valu&#353;ek.pdf" TargetMode="External"/><Relationship Id="rId8" Type="http://schemas.openxmlformats.org/officeDocument/2006/relationships/hyperlink" Target="../AppData/Local/Microsoft/Windows/INetCache/Content.Outlook/P3BLAVJH/Skenirani%20ugovori%202025/8-25%20NetCom%20d.o.o..pdf" TargetMode="External"/><Relationship Id="rId142" Type="http://schemas.openxmlformats.org/officeDocument/2006/relationships/hyperlink" Target="../AppData/Local/Microsoft/Windows/INetCache/Content.Outlook/P3BLAVJH/Skenirani%20ugovori%202025/139-25%20Dizajn%20Kurti.pdf" TargetMode="External"/><Relationship Id="rId184" Type="http://schemas.openxmlformats.org/officeDocument/2006/relationships/hyperlink" Target="../AppData/Local/Microsoft/Windows/INetCache/Content.Outlook/P3BLAVJH/Skenirani%20ugovori%202025/180-25%20Fakultet%20za%20menad&#382;ment%20u%20turizmu.pdf" TargetMode="External"/><Relationship Id="rId391" Type="http://schemas.openxmlformats.org/officeDocument/2006/relationships/hyperlink" Target="../AppData/Local/Microsoft/Windows/INetCache/Content.Outlook/P3BLAVJH/Skenirani%20ugovori%202025/489-25%20Master%20moto%20nautika%20j.d.o.o..pdf" TargetMode="External"/><Relationship Id="rId405" Type="http://schemas.openxmlformats.org/officeDocument/2006/relationships/hyperlink" Target="../AppData/Local/Microsoft/Windows/INetCache/Content.Outlook/P3BLAVJH/Skenirani%20ugovori%202025/503-25%20Digital%20media%20group%20d.o.o..pdf" TargetMode="External"/><Relationship Id="rId447" Type="http://schemas.openxmlformats.org/officeDocument/2006/relationships/hyperlink" Target="../AppData/Local/Microsoft/Windows/INetCache/Content.Outlook/P3BLAVJH/Skenirani%20ugovori%202025/548-25%20maja%20Brklja&#269;i&#263;.pdf" TargetMode="External"/><Relationship Id="rId251" Type="http://schemas.openxmlformats.org/officeDocument/2006/relationships/hyperlink" Target="../AppData/Local/Microsoft/Windows/INetCache/Content.Outlook/P3BLAVJH/Skenirani%20ugovori%202025/247-25%20Inicio%20consulting%20i%20Saltatrix.pdf" TargetMode="External"/><Relationship Id="rId46" Type="http://schemas.openxmlformats.org/officeDocument/2006/relationships/hyperlink" Target="../AppData/Local/Microsoft/Windows/INetCache/Content.Outlook/P3BLAVJH/Skenirani%20ugovori%202025/43-25%20Gimnazija%20E.Kumi&#269;i&#263;.pdf" TargetMode="External"/><Relationship Id="rId293" Type="http://schemas.openxmlformats.org/officeDocument/2006/relationships/hyperlink" Target="../AppData/Local/Microsoft/Windows/INetCache/Content.Outlook/P3BLAVJH/Skenirani%20ugovori%202025/287-5%20MIPRO.pdf" TargetMode="External"/><Relationship Id="rId307" Type="http://schemas.openxmlformats.org/officeDocument/2006/relationships/hyperlink" Target="../AppData/Local/Microsoft/Windows/INetCache/Content.Outlook/P3BLAVJH/Skenirani%20ugovori%202025/305-25%20OPG%20Sandalj.pdf" TargetMode="External"/><Relationship Id="rId349" Type="http://schemas.openxmlformats.org/officeDocument/2006/relationships/hyperlink" Target="../AppData/Local/Microsoft/Windows/INetCache/Content.Outlook/P3BLAVJH/Skenirani%20ugovori%202025/448-25%20&#262;uk%20Vurnek%20productions.pdf" TargetMode="External"/><Relationship Id="rId88" Type="http://schemas.openxmlformats.org/officeDocument/2006/relationships/hyperlink" Target="../AppData/Local/Microsoft/Windows/INetCache/Content.Outlook/P3BLAVJH/Skenirani%20ugovori%202025/85-25%20Opatijski%20komorni%20orkestar.pdf" TargetMode="External"/><Relationship Id="rId111" Type="http://schemas.openxmlformats.org/officeDocument/2006/relationships/hyperlink" Target="../AppData/Local/Microsoft/Windows/INetCache/Content.Outlook/P3BLAVJH/Skenirani%20ugovori%202025/108-25%20RK%20Liburnija.pdf" TargetMode="External"/><Relationship Id="rId153" Type="http://schemas.openxmlformats.org/officeDocument/2006/relationships/hyperlink" Target="../AppData/Local/Microsoft/Windows/INetCache/Content.Outlook/P3BLAVJH/Skenirani%20ugovori%202025/150-25%20Lab%209.pdf" TargetMode="External"/><Relationship Id="rId195" Type="http://schemas.openxmlformats.org/officeDocument/2006/relationships/hyperlink" Target="../AppData/Local/Microsoft/Windows/INetCache/Content.Outlook/P3BLAVJH/Skenirani%20ugovori%202025/191-25%20TZ%20Kvarnera.pdf" TargetMode="External"/><Relationship Id="rId209" Type="http://schemas.openxmlformats.org/officeDocument/2006/relationships/hyperlink" Target="../AppData/Local/Microsoft/Windows/INetCache/Content.Outlook/P3BLAVJH/Skenirani%20ugovori%202025/206-25%20Digital%20Agency%20d.o.o..pdf" TargetMode="External"/><Relationship Id="rId360" Type="http://schemas.openxmlformats.org/officeDocument/2006/relationships/hyperlink" Target="../AppData/Local/Microsoft/Windows/INetCache/Content.Outlook/P3BLAVJH/Skenirani%20ugovori%202025/456-25%20Nela%20&#381;iganto.pdf" TargetMode="External"/><Relationship Id="rId416" Type="http://schemas.openxmlformats.org/officeDocument/2006/relationships/hyperlink" Target="../AppData/Local/Microsoft/Windows/INetCache/Content.Outlook/P3BLAVJH/Skenirani%20ugovori%202025/517-25%20OPG%20Le%20Finide.pdf" TargetMode="External"/><Relationship Id="rId220" Type="http://schemas.openxmlformats.org/officeDocument/2006/relationships/hyperlink" Target="../AppData/Local/Microsoft/Windows/INetCache/Content.Outlook/P3BLAVJH/Skenirani%20ugovori%202025/217-25%20Visionise.pdf" TargetMode="External"/><Relationship Id="rId15" Type="http://schemas.openxmlformats.org/officeDocument/2006/relationships/hyperlink" Target="../AppData/Local/Microsoft/Windows/INetCache/Content.Outlook/P3BLAVJH/Skenirani%20ugovori%202025/15-25%20Udruga%20Lumber%20klub.pdf" TargetMode="External"/><Relationship Id="rId57" Type="http://schemas.openxmlformats.org/officeDocument/2006/relationships/hyperlink" Target="../AppData/Local/Microsoft/Windows/INetCache/Content.Outlook/P3BLAVJH/Skenirani%20ugovori%202025/54-25%20MSB%20media.pdf" TargetMode="External"/><Relationship Id="rId262" Type="http://schemas.openxmlformats.org/officeDocument/2006/relationships/hyperlink" Target="../AppData/Local/Microsoft/Windows/INetCache/Content.Outlook/P3BLAVJH/Skenirani%20ugovori%202025/258-25%20K.S.P.%20Mehanika%20d.o.o..pdf" TargetMode="External"/><Relationship Id="rId318" Type="http://schemas.openxmlformats.org/officeDocument/2006/relationships/hyperlink" Target="../AppData/Local/Microsoft/Windows/INetCache/Content.Outlook/P3BLAVJH/Skenirani%20ugovori%202025/313-25%20L.E.-M.I.L%20d.o.o..pdf" TargetMode="External"/><Relationship Id="rId99" Type="http://schemas.openxmlformats.org/officeDocument/2006/relationships/hyperlink" Target="../AppData/Local/Microsoft/Windows/INetCache/Content.Outlook/P3BLAVJH/Skenirani%20ugovori%202025/96-25%20Udruga%20Lumber%20klub.pdf" TargetMode="External"/><Relationship Id="rId122" Type="http://schemas.openxmlformats.org/officeDocument/2006/relationships/hyperlink" Target="../AppData/Local/Microsoft/Windows/INetCache/Content.Outlook/P3BLAVJH/Skenirani%20ugovori%202025/119-25%20Opatija%2021%20d.o.o..pdf" TargetMode="External"/><Relationship Id="rId164" Type="http://schemas.openxmlformats.org/officeDocument/2006/relationships/hyperlink" Target="../AppData/Local/Microsoft/Windows/INetCache/Content.Outlook/P3BLAVJH/Skenirani%20ugovori%202025/161-25%20Puha&#269;ki%20orkestar%20Lovran.pdf" TargetMode="External"/><Relationship Id="rId371" Type="http://schemas.openxmlformats.org/officeDocument/2006/relationships/hyperlink" Target="../AppData/Local/Microsoft/Windows/INetCache/Content.Outlook/P3BLAVJH/Skenirani%20ugovori%202025/468-25%20Mira%20Juri&#269;i&#263;.pdf" TargetMode="External"/><Relationship Id="rId427" Type="http://schemas.openxmlformats.org/officeDocument/2006/relationships/hyperlink" Target="../AppData/Local/Microsoft/Windows/INetCache/Content.Outlook/P3BLAVJH/Skenirani%20ugovori%202025/528-25%20Bonaca.pdf" TargetMode="External"/><Relationship Id="rId26" Type="http://schemas.openxmlformats.org/officeDocument/2006/relationships/hyperlink" Target="../AppData/Local/Microsoft/Windows/INetCache/Content.Outlook/P3BLAVJH/Skenirani%20ugovori%202025/26-25%20Okvirni%20sporazum.pdf" TargetMode="External"/><Relationship Id="rId231" Type="http://schemas.openxmlformats.org/officeDocument/2006/relationships/hyperlink" Target="../AppData/Local/Microsoft/Windows/INetCache/Content.Outlook/P3BLAVJH/Skenirani%20ugovori%202025/228-25%20Komunalac%20d.o.o..pdf" TargetMode="External"/><Relationship Id="rId273" Type="http://schemas.openxmlformats.org/officeDocument/2006/relationships/hyperlink" Target="../AppData/Local/Microsoft/Windows/INetCache/Content.Outlook/P3BLAVJH/Skenirani%20ugovori%202025/269-25%20Petra%20kroja&#269;ki%20obrt.pdf" TargetMode="External"/><Relationship Id="rId329" Type="http://schemas.openxmlformats.org/officeDocument/2006/relationships/hyperlink" Target="../AppData/Local/Microsoft/Windows/INetCache/Content.Outlook/P3BLAVJH/Skenirani%20ugovori%202025/327-25%20OPG%20Lonja%20165.pdf" TargetMode="External"/><Relationship Id="rId68" Type="http://schemas.openxmlformats.org/officeDocument/2006/relationships/hyperlink" Target="../AppData/Local/Microsoft/Windows/INetCache/Content.Outlook/P3BLAVJH/Skenirani%20ugovori%202025/66-25%20Rijeka%20sport%20d.o.o..pdf" TargetMode="External"/><Relationship Id="rId133" Type="http://schemas.openxmlformats.org/officeDocument/2006/relationships/hyperlink" Target="../AppData/Local/Microsoft/Windows/INetCache/Content.Outlook/P3BLAVJH/Skenirani%20ugovori%202025/130-25%20Udruga%20Lumber%20klub.pdf" TargetMode="External"/><Relationship Id="rId175" Type="http://schemas.openxmlformats.org/officeDocument/2006/relationships/hyperlink" Target="../AppData/Local/Microsoft/Windows/INetCache/Content.Outlook/P3BLAVJH/Skenirani%20ugovori%202025/172-25%20Obrt%20Kvarner%20kongresi.pdf" TargetMode="External"/><Relationship Id="rId340" Type="http://schemas.openxmlformats.org/officeDocument/2006/relationships/hyperlink" Target="../AppData/Local/Microsoft/Windows/INetCache/Content.Outlook/P3BLAVJH/Skenirani%20ugovori%202025/332-25%20Ri-ing%20net%20d.o.o..pdf" TargetMode="External"/><Relationship Id="rId200" Type="http://schemas.openxmlformats.org/officeDocument/2006/relationships/hyperlink" Target="../AppData/Local/Microsoft/Windows/INetCache/Content.Outlook/P3BLAVJH/Skenirani%20ugovori%202025/197-25%20K&#352;R%20Gorovo.pdf" TargetMode="External"/><Relationship Id="rId382" Type="http://schemas.openxmlformats.org/officeDocument/2006/relationships/hyperlink" Target="../AppData/Local/Microsoft/Windows/INetCache/Content.Outlook/P3BLAVJH/Skenirani%20ugovori%202025/Prihodi%202025/479-25%20Min.demografije.pdf" TargetMode="External"/><Relationship Id="rId438" Type="http://schemas.openxmlformats.org/officeDocument/2006/relationships/hyperlink" Target="../AppData/Local/Microsoft/Windows/INetCache/Content.Outlook/P3BLAVJH/Skenirani%20ugovori%202025/539-25%20Kindin.pdf" TargetMode="External"/><Relationship Id="rId242" Type="http://schemas.openxmlformats.org/officeDocument/2006/relationships/hyperlink" Target="../AppData/Local/Microsoft/Windows/INetCache/Content.Outlook/P3BLAVJH/Skenirani%20ugovori%202025/239-25%20Moko&#353;.pdf" TargetMode="External"/><Relationship Id="rId284" Type="http://schemas.openxmlformats.org/officeDocument/2006/relationships/hyperlink" Target="../AppData/Local/Microsoft/Windows/INetCache/Content.Outlook/P3BLAVJH/Skenirani%20ugovori%202025/281-25%20Plan21%20d.o.o..pdf" TargetMode="External"/><Relationship Id="rId37" Type="http://schemas.openxmlformats.org/officeDocument/2006/relationships/hyperlink" Target="../AppData/Local/Microsoft/Windows/INetCache/Content.Outlook/P3BLAVJH/Skenirani%20ugovori%202025/35-25%20GDi%20d.o.o..pdf" TargetMode="External"/><Relationship Id="rId79" Type="http://schemas.openxmlformats.org/officeDocument/2006/relationships/hyperlink" Target="../AppData/Local/Microsoft/Windows/INetCache/Content.Outlook/P3BLAVJH/Skenirani%20ugovori%202025/76-25%20Kulturni%20front.pdf" TargetMode="External"/><Relationship Id="rId102" Type="http://schemas.openxmlformats.org/officeDocument/2006/relationships/hyperlink" Target="../AppData/Local/Microsoft/Windows/INetCache/Content.Outlook/P3BLAVJH/Skenirani%20ugovori%202025/99-25%20FA%20Zora.pdf" TargetMode="External"/><Relationship Id="rId144" Type="http://schemas.openxmlformats.org/officeDocument/2006/relationships/hyperlink" Target="../AppData/Local/Microsoft/Windows/INetCache/Content.Outlook/P3BLAVJH/Skenirani%20ugovori%202025/141-25%20iNTERAKTIV.pdf" TargetMode="External"/><Relationship Id="rId90" Type="http://schemas.openxmlformats.org/officeDocument/2006/relationships/hyperlink" Target="../AppData/Local/Microsoft/Windows/INetCache/Content.Outlook/P3BLAVJH/Skenirani%20ugovori%202025/87-25%20Sustainability%20office.pdf" TargetMode="External"/><Relationship Id="rId186" Type="http://schemas.openxmlformats.org/officeDocument/2006/relationships/hyperlink" Target="../AppData/Local/Microsoft/Windows/INetCache/Content.Outlook/P3BLAVJH/Skenirani%20ugovori%202025/182-25%20Omnia%20treatment.pdf" TargetMode="External"/><Relationship Id="rId351" Type="http://schemas.openxmlformats.org/officeDocument/2006/relationships/hyperlink" Target="../AppData/Local/Microsoft/Windows/INetCache/Content.Outlook/P3BLAVJH/Skenirani%20ugovori%202025/446-25%20OPG%20Josip%20Tariba.pdf" TargetMode="External"/><Relationship Id="rId393" Type="http://schemas.openxmlformats.org/officeDocument/2006/relationships/hyperlink" Target="../AppData/Local/Microsoft/Windows/INetCache/Content.Outlook/P3BLAVJH/Skenirani%20ugovori%202025/491-25%20Master%20moto%20nautika%20j.d.o.o..pdf" TargetMode="External"/><Relationship Id="rId407" Type="http://schemas.openxmlformats.org/officeDocument/2006/relationships/hyperlink" Target="../AppData/Local/Microsoft/Windows/INetCache/Content.Outlook/P3BLAVJH/Skenirani%20ugovori%202025/505-25%20Noni%20Realestate%20d.o.o..pdf" TargetMode="External"/><Relationship Id="rId449" Type="http://schemas.openxmlformats.org/officeDocument/2006/relationships/hyperlink" Target="../AppData/Local/Microsoft/Windows/INetCache/Content.Outlook/P3BLAVJH/Skenirani%20ugovori%202025/550-25%20Suzana%20&#352;karica%20Stupi&#269;i&#263;.pdf" TargetMode="External"/><Relationship Id="rId211" Type="http://schemas.openxmlformats.org/officeDocument/2006/relationships/hyperlink" Target="../AppData/Local/Microsoft/Windows/INetCache/Content.Outlook/P3BLAVJH/Skenirani%20ugovori%202025/208-25%20Bruna%20Jardas.pdf" TargetMode="External"/><Relationship Id="rId253" Type="http://schemas.openxmlformats.org/officeDocument/2006/relationships/hyperlink" Target="../AppData/Local/Microsoft/Windows/INetCache/Content.Outlook/P3BLAVJH/Skenirani%20ugovori%202025/249-25%20Odvjetnik%20Petar%20Petrini&#263;.pdf" TargetMode="External"/><Relationship Id="rId295" Type="http://schemas.openxmlformats.org/officeDocument/2006/relationships/hyperlink" Target="../AppData/Local/Microsoft/Windows/INetCache/Content.Outlook/P3BLAVJH/Skenirani%20ugovori%202025/291-25%20Interaktiv.pdf" TargetMode="External"/><Relationship Id="rId309" Type="http://schemas.openxmlformats.org/officeDocument/2006/relationships/hyperlink" Target="../AppData/Local/Microsoft/Windows/INetCache/Content.Outlook/P3BLAVJH/Skenirani%20ugovori%202025/304-25%20Westside%20nautical.pdf" TargetMode="External"/><Relationship Id="rId48" Type="http://schemas.openxmlformats.org/officeDocument/2006/relationships/hyperlink" Target="../AppData/Local/Microsoft/Windows/INetCache/Content.Outlook/P3BLAVJH/Skenirani%20ugovori%202025/45-25%20O&#352;%20V.C.Emin.pdf" TargetMode="External"/><Relationship Id="rId113" Type="http://schemas.openxmlformats.org/officeDocument/2006/relationships/hyperlink" Target="../AppData/Local/Microsoft/Windows/INetCache/Content.Outlook/P3BLAVJH/Skenirani%20ugovori%202025/110-25%20Udruga%20Castua.pdf" TargetMode="External"/><Relationship Id="rId320" Type="http://schemas.openxmlformats.org/officeDocument/2006/relationships/hyperlink" Target="../AppData/Local/Microsoft/Windows/INetCache/Content.Outlook/P3BLAVJH/Skenirani%20ugovori%202025/317-25%20Suzana%20&#352;karica.pdf" TargetMode="External"/><Relationship Id="rId155" Type="http://schemas.openxmlformats.org/officeDocument/2006/relationships/hyperlink" Target="../AppData/Local/Microsoft/Windows/INetCache/Content.Outlook/P3BLAVJH/Skenirani%20ugovori%202025/152-25%20Novi%20turizam%20d.o.o..pdf" TargetMode="External"/><Relationship Id="rId197" Type="http://schemas.openxmlformats.org/officeDocument/2006/relationships/hyperlink" Target="../AppData/Local/Microsoft/Windows/INetCache/Content.Outlook/P3BLAVJH/Skenirani%20ugovori%202025/194-25%20Domino.pdf" TargetMode="External"/><Relationship Id="rId362" Type="http://schemas.openxmlformats.org/officeDocument/2006/relationships/hyperlink" Target="../AppData/Local/Microsoft/Windows/INetCache/Content.Outlook/P3BLAVJH/Skenirani%20ugovori%202025/458-25%20Mladen%20Peri&#353;i&#263;.pdf" TargetMode="External"/><Relationship Id="rId418" Type="http://schemas.openxmlformats.org/officeDocument/2006/relationships/hyperlink" Target="../AppData/Local/Microsoft/Windows/INetCache/Content.Outlook/P3BLAVJH/Skenirani%20ugovori%202025/519-25%20OPG%20Peri&#353;i&#263;.pdf" TargetMode="External"/><Relationship Id="rId222" Type="http://schemas.openxmlformats.org/officeDocument/2006/relationships/hyperlink" Target="../AppData/Local/Microsoft/Windows/INetCache/Content.Outlook/P3BLAVJH/Skenirani%20ugovori%202025/219-25%20Primorske%20vile.pdf" TargetMode="External"/><Relationship Id="rId264" Type="http://schemas.openxmlformats.org/officeDocument/2006/relationships/hyperlink" Target="../AppData/Local/Microsoft/Windows/INetCache/Content.Outlook/P3BLAVJH/Skenirani%20ugovori%202025/260-25%20Papa-&#262;e%20d.o.o..pdf" TargetMode="External"/><Relationship Id="rId17" Type="http://schemas.openxmlformats.org/officeDocument/2006/relationships/hyperlink" Target="../AppData/Local/Microsoft/Windows/INetCache/Content.Outlook/P3BLAVJH/Skenirani%20ugovori%202025/17-25%20Udruga%20&#381;mergo.pdf" TargetMode="External"/><Relationship Id="rId59" Type="http://schemas.openxmlformats.org/officeDocument/2006/relationships/hyperlink" Target="../AppData/Local/Microsoft/Windows/INetCache/Content.Outlook/P3BLAVJH/Skenirani%20ugovori%202025/56-25%20Briefing%20mediji%20d.o.o..pdf" TargetMode="External"/><Relationship Id="rId124" Type="http://schemas.openxmlformats.org/officeDocument/2006/relationships/hyperlink" Target="../AppData/Local/Microsoft/Windows/INetCache/Content.Outlook/P3BLAVJH/Skenirani%20ugovori%202025/121-25%20Udruga%20Srce%20za%20Volosko.pdf" TargetMode="External"/><Relationship Id="rId70" Type="http://schemas.openxmlformats.org/officeDocument/2006/relationships/hyperlink" Target="../AppData/Local/Microsoft/Windows/INetCache/Content.Outlook/P3BLAVJH/Skenirani%20ugovori%202025/68-25%20Sonja%20Kalafatovi&#263;.pdf" TargetMode="External"/><Relationship Id="rId166" Type="http://schemas.openxmlformats.org/officeDocument/2006/relationships/hyperlink" Target="../AppData/Local/Microsoft/Windows/INetCache/Content.Outlook/P3BLAVJH/Skenirani%20ugovori%202025/163-25%20Udruga%20Zdrav%20&#382;ivot%20postaje%20navika.pdf" TargetMode="External"/><Relationship Id="rId331" Type="http://schemas.openxmlformats.org/officeDocument/2006/relationships/hyperlink" Target="../AppData/Local/Microsoft/Windows/INetCache/Content.Outlook/P3BLAVJH/Skenirani%20ugovori%202025/329-25%20Tirkizna,%20obrt.pdf" TargetMode="External"/><Relationship Id="rId373" Type="http://schemas.openxmlformats.org/officeDocument/2006/relationships/hyperlink" Target="../AppData/Local/Microsoft/Windows/INetCache/Content.Outlook/P3BLAVJH/Skenirani%20ugovori%202025/Prihodi%202025" TargetMode="External"/><Relationship Id="rId429" Type="http://schemas.openxmlformats.org/officeDocument/2006/relationships/hyperlink" Target="../AppData/Local/Microsoft/Windows/INetCache/Content.Outlook/P3BLAVJH/Skenirani%20ugovori%202025/530-25%20Dje&#269;ji%20vrti&#263;%20Opatija.pdf" TargetMode="External"/><Relationship Id="rId1" Type="http://schemas.openxmlformats.org/officeDocument/2006/relationships/hyperlink" Target="../AppData/Local/Microsoft/Windows/INetCache/Content.Outlook/P3BLAVJH/Skenirani%20ugovori%202025/1-25%20Autolimarija%20Lade.pdf" TargetMode="External"/><Relationship Id="rId233" Type="http://schemas.openxmlformats.org/officeDocument/2006/relationships/hyperlink" Target="../AppData/Local/Microsoft/Windows/INetCache/Content.Outlook/P3BLAVJH/Skenirani%20ugovori%202025/230-25%20Zagreba&#269;ka%20banka.pdf" TargetMode="External"/><Relationship Id="rId440" Type="http://schemas.openxmlformats.org/officeDocument/2006/relationships/hyperlink" Target="../AppData/Local/Microsoft/Windows/INetCache/Content.Outlook/P3BLAVJH/Skenirani%20ugovori%202025/541-25%20SOPG%20Furlani&#263;%20Lu&#269;ijano.pdf" TargetMode="External"/><Relationship Id="rId28" Type="http://schemas.openxmlformats.org/officeDocument/2006/relationships/hyperlink" Target="../AppData/Local/Microsoft/Windows/INetCache/Content.Outlook/P3BLAVJH/Skenirani%20ugovori%202025/26-25%20Okvirni%20sporazum.pdf" TargetMode="External"/><Relationship Id="rId275" Type="http://schemas.openxmlformats.org/officeDocument/2006/relationships/hyperlink" Target="../AppData/Local/Microsoft/Windows/INetCache/Content.Outlook/P3BLAVJH/Skenirani%20ugovori%202025/Prihodi%202025/174-25%20Min.demografije%20i%20useljeni&#353;tva.pdf" TargetMode="External"/><Relationship Id="rId300" Type="http://schemas.openxmlformats.org/officeDocument/2006/relationships/hyperlink" Target="../AppData/Local/Microsoft/Windows/INetCache/Content.Outlook/P3BLAVJH/Skenirani%20ugovori%202025/296-25%20Libukom%20Jurdani.pdf" TargetMode="External"/><Relationship Id="rId81" Type="http://schemas.openxmlformats.org/officeDocument/2006/relationships/hyperlink" Target="../AppData/Local/Microsoft/Windows/INetCache/Content.Outlook/P3BLAVJH/Skenirani%20ugovori%202025/78-25%20Udruga%20dragovoljaca%20i%20veterana%20dom.rata.pdf" TargetMode="External"/><Relationship Id="rId135" Type="http://schemas.openxmlformats.org/officeDocument/2006/relationships/hyperlink" Target="../AppData/Local/Microsoft/Windows/INetCache/Content.Outlook/P3BLAVJH/Skenirani%20ugovori%202025/132-25%20Distinctive.pdf" TargetMode="External"/><Relationship Id="rId177" Type="http://schemas.openxmlformats.org/officeDocument/2006/relationships/hyperlink" Target="../AppData/Local/Microsoft/Windows/INetCache/Content.Outlook/P3BLAVJH/Skenirani%20ugovori%202025/175-25%20Icarus%20Hrvatska.pdf" TargetMode="External"/><Relationship Id="rId342" Type="http://schemas.openxmlformats.org/officeDocument/2006/relationships/hyperlink" Target="../AppData/Local/Microsoft/Windows/INetCache/Content.Outlook/P3BLAVJH/Skenirani%20ugovori%202025/Prihodi%202025/338-25%20Zagreba&#269;ka%20banka%20d.d..pdf" TargetMode="External"/><Relationship Id="rId384" Type="http://schemas.openxmlformats.org/officeDocument/2006/relationships/hyperlink" Target="../AppData/Local/Microsoft/Windows/INetCache/Content.Outlook/P3BLAVJH/Skenirani%20ugovori%202025/481-25%20Eurograniti%20d.o.o..pdf" TargetMode="External"/><Relationship Id="rId202" Type="http://schemas.openxmlformats.org/officeDocument/2006/relationships/hyperlink" Target="../AppData/Local/Microsoft/Windows/INetCache/Content.Outlook/P3BLAVJH/Skenirani%20ugovori%202025/Prihodi%202025/199-25%20Min.prost.ure&#273;enja.pdf" TargetMode="External"/><Relationship Id="rId244" Type="http://schemas.openxmlformats.org/officeDocument/2006/relationships/hyperlink" Target="../AppData/Local/Microsoft/Windows/INetCache/Content.Outlook/P3BLAVJH/Skenirani%20ugovori%202025/241-25%20Herman%20projekt%20d.o.o..pdf" TargetMode="External"/><Relationship Id="rId39" Type="http://schemas.openxmlformats.org/officeDocument/2006/relationships/hyperlink" Target="../AppData/Local/Microsoft/Windows/INetCache/Content.Outlook/P3BLAVJH/Skenirani%20ugovori%202025/37-25%20HMT.pdf" TargetMode="External"/><Relationship Id="rId286" Type="http://schemas.openxmlformats.org/officeDocument/2006/relationships/hyperlink" Target="../AppData/Local/Microsoft/Windows/INetCache/Content.Outlook/P3BLAVJH/Skenirani%20ugovori%202025/279-25%20JU%20Park%20prirode%20U&#269;ka.pdf" TargetMode="External"/><Relationship Id="rId451" Type="http://schemas.openxmlformats.org/officeDocument/2006/relationships/hyperlink" Target="../AppData/Local/Microsoft/Windows/INetCache/Content.Outlook/P3BLAVJH/Skenirani%20ugovori%202025/552-25%20Triglav%20osiguranje%20-%20prva%20godina.pdf" TargetMode="External"/><Relationship Id="rId50" Type="http://schemas.openxmlformats.org/officeDocument/2006/relationships/hyperlink" Target="../AppData/Local/Microsoft/Windows/INetCache/Content.Outlook/P3BLAVJH/Skenirani%20ugovori%202025/47-25%20K&#352;R%20Gorovo.pdf" TargetMode="External"/><Relationship Id="rId104" Type="http://schemas.openxmlformats.org/officeDocument/2006/relationships/hyperlink" Target="../AppData/Local/Microsoft/Windows/INetCache/Content.Outlook/P3BLAVJH/Skenirani%20ugovori%202025/101-25%20AMF-in&#382;enjering%20d.o.o..pdf" TargetMode="External"/><Relationship Id="rId146" Type="http://schemas.openxmlformats.org/officeDocument/2006/relationships/hyperlink" Target="../AppData/Local/Microsoft/Windows/INetCache/Content.Outlook/P3BLAVJH/Skenirani%20ugovori%202025/143-25%20Crveni%20kri&#382;.pdf" TargetMode="External"/><Relationship Id="rId188" Type="http://schemas.openxmlformats.org/officeDocument/2006/relationships/hyperlink" Target="../AppData/Local/Microsoft/Windows/INetCache/Content.Outlook/P3BLAVJH/Skenirani%20ugovori%202025/184-25%20Udruga%20HRVI.pdf" TargetMode="External"/><Relationship Id="rId311" Type="http://schemas.openxmlformats.org/officeDocument/2006/relationships/hyperlink" Target="../AppData/Local/Microsoft/Windows/INetCache/Content.Outlook/P3BLAVJH/Skenirani%20ugovori%202025/307-25%20Airnet%20d.o.o..pdf" TargetMode="External"/><Relationship Id="rId353" Type="http://schemas.openxmlformats.org/officeDocument/2006/relationships/hyperlink" Target="../AppData/Local/Microsoft/Windows/INetCache/Content.Outlook/P3BLAVJH/Skenirani%20ugovori%202025/450-25%20Siri%20d.o.o..pdf" TargetMode="External"/><Relationship Id="rId395" Type="http://schemas.openxmlformats.org/officeDocument/2006/relationships/hyperlink" Target="../AppData/Local/Microsoft/Windows/INetCache/Content.Outlook/P3BLAVJH/Skenirani%20ugovori%202025/493-25%20Inspira.pdf" TargetMode="External"/><Relationship Id="rId409" Type="http://schemas.openxmlformats.org/officeDocument/2006/relationships/hyperlink" Target="../AppData/Local/Microsoft/Windows/INetCache/Content.Outlook/P3BLAVJH/Skenirani%20ugovori%202025/507-25%20SOPG%20Nevia%20Kru&#382;i&#263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F9E8-665A-46D2-A87B-0C22C665E95C}">
  <dimension ref="A1:J788"/>
  <sheetViews>
    <sheetView tabSelected="1" topLeftCell="A234" workbookViewId="0">
      <selection activeCell="E239" sqref="E239"/>
    </sheetView>
  </sheetViews>
  <sheetFormatPr defaultRowHeight="15" x14ac:dyDescent="0.25"/>
  <cols>
    <col min="2" max="2" width="38.5703125" style="92" customWidth="1"/>
    <col min="3" max="3" width="14.7109375" bestFit="1" customWidth="1"/>
    <col min="4" max="4" width="19.5703125" bestFit="1" customWidth="1"/>
    <col min="5" max="5" width="23" customWidth="1"/>
    <col min="6" max="6" width="16.140625" customWidth="1"/>
    <col min="7" max="7" width="28.42578125" bestFit="1" customWidth="1"/>
    <col min="8" max="8" width="13.140625" style="142" customWidth="1"/>
    <col min="9" max="9" width="12.42578125" customWidth="1"/>
    <col min="10" max="10" width="13.140625" style="142" customWidth="1"/>
  </cols>
  <sheetData>
    <row r="1" spans="1:10" ht="15.75" x14ac:dyDescent="0.25">
      <c r="A1" s="1" t="s">
        <v>0</v>
      </c>
      <c r="B1" s="2"/>
      <c r="C1" s="3"/>
      <c r="D1" s="4"/>
      <c r="E1" s="4"/>
      <c r="F1" s="5"/>
      <c r="G1" s="2"/>
      <c r="H1" s="6"/>
      <c r="I1" s="7"/>
      <c r="J1" s="8"/>
    </row>
    <row r="2" spans="1:10" ht="15.75" x14ac:dyDescent="0.25">
      <c r="A2" s="8"/>
      <c r="B2" s="2"/>
      <c r="C2" s="3"/>
      <c r="D2" s="149" t="s">
        <v>1</v>
      </c>
      <c r="E2" s="149"/>
      <c r="F2" s="149"/>
      <c r="G2" s="149"/>
      <c r="H2" s="9"/>
      <c r="I2" s="7"/>
      <c r="J2" s="8"/>
    </row>
    <row r="3" spans="1:10" x14ac:dyDescent="0.25">
      <c r="A3" s="8"/>
      <c r="B3" s="2"/>
      <c r="C3" s="3"/>
      <c r="D3" s="4"/>
      <c r="E3" s="4"/>
      <c r="F3" s="5"/>
      <c r="G3" s="2"/>
      <c r="H3" s="6"/>
      <c r="I3" s="7"/>
      <c r="J3" s="8"/>
    </row>
    <row r="4" spans="1:10" ht="60" x14ac:dyDescent="0.25">
      <c r="A4" s="10" t="s">
        <v>2</v>
      </c>
      <c r="B4" s="11" t="s">
        <v>3</v>
      </c>
      <c r="C4" s="12" t="s">
        <v>4</v>
      </c>
      <c r="D4" s="11" t="s">
        <v>5</v>
      </c>
      <c r="E4" s="11" t="s">
        <v>6</v>
      </c>
      <c r="F4" s="13" t="s">
        <v>7</v>
      </c>
      <c r="G4" s="11" t="s">
        <v>8</v>
      </c>
      <c r="H4" s="14" t="s">
        <v>9</v>
      </c>
      <c r="I4" s="15" t="s">
        <v>10</v>
      </c>
      <c r="J4" s="16" t="s">
        <v>11</v>
      </c>
    </row>
    <row r="5" spans="1:10" ht="15.75" thickBot="1" x14ac:dyDescent="0.3">
      <c r="A5" s="17">
        <v>1</v>
      </c>
      <c r="B5" s="18">
        <v>2</v>
      </c>
      <c r="C5" s="19"/>
      <c r="D5" s="20">
        <v>4</v>
      </c>
      <c r="E5" s="20">
        <v>5</v>
      </c>
      <c r="F5" s="21">
        <v>7</v>
      </c>
      <c r="G5" s="22">
        <v>9</v>
      </c>
      <c r="H5" s="23">
        <v>8</v>
      </c>
      <c r="I5" s="24">
        <v>9</v>
      </c>
      <c r="J5" s="25">
        <v>10</v>
      </c>
    </row>
    <row r="6" spans="1:10" ht="30.75" thickTop="1" x14ac:dyDescent="0.25">
      <c r="A6" s="26" t="s">
        <v>12</v>
      </c>
      <c r="B6" s="27" t="s">
        <v>13</v>
      </c>
      <c r="C6" s="28">
        <v>45664</v>
      </c>
      <c r="D6" s="29" t="s">
        <v>14</v>
      </c>
      <c r="E6" s="29" t="s">
        <v>15</v>
      </c>
      <c r="F6" s="30">
        <v>2250</v>
      </c>
      <c r="G6" s="31" t="s">
        <v>16</v>
      </c>
      <c r="H6" s="32" t="s">
        <v>17</v>
      </c>
      <c r="I6" s="33"/>
      <c r="J6" s="34"/>
    </row>
    <row r="7" spans="1:10" x14ac:dyDescent="0.25">
      <c r="A7" s="26" t="s">
        <v>18</v>
      </c>
      <c r="B7" s="35" t="s">
        <v>19</v>
      </c>
      <c r="C7" s="36">
        <v>45671</v>
      </c>
      <c r="D7" s="37" t="s">
        <v>20</v>
      </c>
      <c r="E7" s="37" t="s">
        <v>21</v>
      </c>
      <c r="F7" s="30">
        <v>8407.4599999999991</v>
      </c>
      <c r="G7" s="38" t="s">
        <v>22</v>
      </c>
      <c r="H7" s="32" t="s">
        <v>17</v>
      </c>
      <c r="I7" s="33"/>
      <c r="J7" s="34"/>
    </row>
    <row r="8" spans="1:10" x14ac:dyDescent="0.25">
      <c r="A8" s="26" t="s">
        <v>23</v>
      </c>
      <c r="B8" s="27" t="s">
        <v>24</v>
      </c>
      <c r="C8" s="28">
        <v>45642</v>
      </c>
      <c r="D8" s="29" t="s">
        <v>25</v>
      </c>
      <c r="E8" s="29" t="s">
        <v>26</v>
      </c>
      <c r="F8" s="39">
        <v>2975</v>
      </c>
      <c r="G8" s="31" t="s">
        <v>27</v>
      </c>
      <c r="H8" s="32" t="s">
        <v>17</v>
      </c>
      <c r="I8" s="33"/>
      <c r="J8" s="34"/>
    </row>
    <row r="9" spans="1:10" ht="30" x14ac:dyDescent="0.25">
      <c r="A9" s="26" t="s">
        <v>28</v>
      </c>
      <c r="B9" s="27" t="s">
        <v>29</v>
      </c>
      <c r="C9" s="28">
        <v>45638</v>
      </c>
      <c r="D9" s="29" t="s">
        <v>30</v>
      </c>
      <c r="E9" s="29" t="s">
        <v>31</v>
      </c>
      <c r="F9" s="39">
        <v>17109.98</v>
      </c>
      <c r="G9" s="31" t="s">
        <v>32</v>
      </c>
      <c r="H9" s="32" t="s">
        <v>17</v>
      </c>
      <c r="I9" s="33"/>
      <c r="J9" s="34"/>
    </row>
    <row r="10" spans="1:10" ht="30" x14ac:dyDescent="0.25">
      <c r="A10" s="26" t="s">
        <v>33</v>
      </c>
      <c r="B10" s="27" t="s">
        <v>34</v>
      </c>
      <c r="C10" s="28">
        <v>45671</v>
      </c>
      <c r="D10" s="29" t="s">
        <v>35</v>
      </c>
      <c r="E10" s="29" t="s">
        <v>36</v>
      </c>
      <c r="F10" s="39">
        <v>14000</v>
      </c>
      <c r="G10" s="31" t="s">
        <v>37</v>
      </c>
      <c r="H10" s="32" t="s">
        <v>17</v>
      </c>
      <c r="I10" s="33"/>
      <c r="J10" s="34"/>
    </row>
    <row r="11" spans="1:10" x14ac:dyDescent="0.25">
      <c r="A11" s="26" t="s">
        <v>38</v>
      </c>
      <c r="B11" s="27" t="s">
        <v>39</v>
      </c>
      <c r="C11" s="28">
        <v>45670</v>
      </c>
      <c r="D11" s="29" t="s">
        <v>40</v>
      </c>
      <c r="E11" s="29" t="s">
        <v>41</v>
      </c>
      <c r="F11" s="39">
        <v>24730</v>
      </c>
      <c r="G11" s="29" t="s">
        <v>42</v>
      </c>
      <c r="H11" s="32" t="s">
        <v>17</v>
      </c>
      <c r="I11" s="33"/>
      <c r="J11" s="34"/>
    </row>
    <row r="12" spans="1:10" ht="30" x14ac:dyDescent="0.25">
      <c r="A12" s="26" t="s">
        <v>43</v>
      </c>
      <c r="B12" s="27" t="s">
        <v>44</v>
      </c>
      <c r="C12" s="28">
        <v>45659</v>
      </c>
      <c r="D12" s="29" t="s">
        <v>45</v>
      </c>
      <c r="E12" s="29" t="s">
        <v>46</v>
      </c>
      <c r="F12" s="39">
        <v>43851.88</v>
      </c>
      <c r="G12" s="31" t="s">
        <v>47</v>
      </c>
      <c r="H12" s="32" t="s">
        <v>17</v>
      </c>
      <c r="I12" s="33"/>
      <c r="J12" s="34"/>
    </row>
    <row r="13" spans="1:10" ht="30" x14ac:dyDescent="0.25">
      <c r="A13" s="26" t="s">
        <v>48</v>
      </c>
      <c r="B13" s="27" t="s">
        <v>49</v>
      </c>
      <c r="C13" s="28">
        <v>45643</v>
      </c>
      <c r="D13" s="29" t="s">
        <v>50</v>
      </c>
      <c r="E13" s="29" t="s">
        <v>15</v>
      </c>
      <c r="F13" s="39">
        <v>10500</v>
      </c>
      <c r="G13" s="31" t="s">
        <v>51</v>
      </c>
      <c r="H13" s="32" t="s">
        <v>17</v>
      </c>
      <c r="I13" s="33"/>
      <c r="J13" s="34"/>
    </row>
    <row r="14" spans="1:10" ht="30" x14ac:dyDescent="0.25">
      <c r="A14" s="26" t="s">
        <v>52</v>
      </c>
      <c r="B14" s="27" t="s">
        <v>53</v>
      </c>
      <c r="C14" s="28">
        <v>45678</v>
      </c>
      <c r="D14" s="29" t="s">
        <v>54</v>
      </c>
      <c r="E14" s="29"/>
      <c r="F14" s="39">
        <v>21100.75</v>
      </c>
      <c r="G14" s="31" t="s">
        <v>55</v>
      </c>
      <c r="H14" s="32" t="s">
        <v>17</v>
      </c>
      <c r="I14" s="33"/>
      <c r="J14" s="34"/>
    </row>
    <row r="15" spans="1:10" ht="30.75" customHeight="1" x14ac:dyDescent="0.25">
      <c r="A15" s="26" t="s">
        <v>56</v>
      </c>
      <c r="B15" s="40" t="s">
        <v>57</v>
      </c>
      <c r="C15" s="41">
        <v>45681</v>
      </c>
      <c r="D15" s="42" t="s">
        <v>58</v>
      </c>
      <c r="E15" s="42" t="s">
        <v>59</v>
      </c>
      <c r="F15" s="43">
        <v>0</v>
      </c>
      <c r="G15" s="42" t="s">
        <v>60</v>
      </c>
      <c r="H15" s="34"/>
      <c r="I15" s="33"/>
      <c r="J15" s="44" t="s">
        <v>17</v>
      </c>
    </row>
    <row r="16" spans="1:10" ht="30" x14ac:dyDescent="0.25">
      <c r="A16" s="26" t="s">
        <v>61</v>
      </c>
      <c r="B16" s="27" t="s">
        <v>62</v>
      </c>
      <c r="C16" s="28">
        <v>45672</v>
      </c>
      <c r="D16" s="29" t="s">
        <v>63</v>
      </c>
      <c r="E16" s="29" t="s">
        <v>64</v>
      </c>
      <c r="F16" s="39">
        <v>35268</v>
      </c>
      <c r="G16" s="31" t="s">
        <v>65</v>
      </c>
      <c r="H16" s="32" t="s">
        <v>17</v>
      </c>
      <c r="I16" s="33"/>
      <c r="J16" s="34"/>
    </row>
    <row r="17" spans="1:10" x14ac:dyDescent="0.25">
      <c r="A17" s="26" t="s">
        <v>66</v>
      </c>
      <c r="B17" s="27" t="s">
        <v>67</v>
      </c>
      <c r="C17" s="28">
        <v>45679</v>
      </c>
      <c r="D17" s="29" t="s">
        <v>68</v>
      </c>
      <c r="E17" s="29" t="s">
        <v>69</v>
      </c>
      <c r="F17" s="39">
        <v>274040</v>
      </c>
      <c r="G17" s="29" t="s">
        <v>70</v>
      </c>
      <c r="H17" s="32" t="s">
        <v>17</v>
      </c>
      <c r="I17" s="33"/>
      <c r="J17" s="34"/>
    </row>
    <row r="18" spans="1:10" x14ac:dyDescent="0.25">
      <c r="A18" s="26" t="s">
        <v>71</v>
      </c>
      <c r="B18" s="27" t="s">
        <v>72</v>
      </c>
      <c r="C18" s="28">
        <v>45678</v>
      </c>
      <c r="D18" s="29" t="s">
        <v>73</v>
      </c>
      <c r="E18" s="29" t="s">
        <v>74</v>
      </c>
      <c r="F18" s="39">
        <v>523000</v>
      </c>
      <c r="G18" s="31" t="s">
        <v>75</v>
      </c>
      <c r="H18" s="32" t="s">
        <v>17</v>
      </c>
      <c r="I18" s="33"/>
      <c r="J18" s="34"/>
    </row>
    <row r="19" spans="1:10" x14ac:dyDescent="0.25">
      <c r="A19" s="26" t="s">
        <v>76</v>
      </c>
      <c r="B19" s="27" t="s">
        <v>67</v>
      </c>
      <c r="C19" s="28">
        <v>45680</v>
      </c>
      <c r="D19" s="29" t="s">
        <v>77</v>
      </c>
      <c r="E19" s="29" t="s">
        <v>78</v>
      </c>
      <c r="F19" s="39">
        <v>24000</v>
      </c>
      <c r="G19" s="29" t="s">
        <v>79</v>
      </c>
      <c r="H19" s="32" t="s">
        <v>17</v>
      </c>
      <c r="I19" s="33"/>
      <c r="J19" s="34"/>
    </row>
    <row r="20" spans="1:10" ht="30" x14ac:dyDescent="0.25">
      <c r="A20" s="26" t="s">
        <v>80</v>
      </c>
      <c r="B20" s="27" t="s">
        <v>81</v>
      </c>
      <c r="C20" s="28">
        <v>45673</v>
      </c>
      <c r="D20" s="29" t="s">
        <v>82</v>
      </c>
      <c r="E20" s="29" t="s">
        <v>83</v>
      </c>
      <c r="F20" s="39">
        <v>500</v>
      </c>
      <c r="G20" s="31" t="s">
        <v>84</v>
      </c>
      <c r="H20" s="32" t="s">
        <v>17</v>
      </c>
      <c r="I20" s="33"/>
      <c r="J20" s="34"/>
    </row>
    <row r="21" spans="1:10" ht="30" x14ac:dyDescent="0.25">
      <c r="A21" s="26" t="s">
        <v>85</v>
      </c>
      <c r="B21" s="27" t="s">
        <v>86</v>
      </c>
      <c r="C21" s="28">
        <v>45659</v>
      </c>
      <c r="D21" s="29" t="s">
        <v>87</v>
      </c>
      <c r="E21" s="29" t="s">
        <v>69</v>
      </c>
      <c r="F21" s="39">
        <v>136000</v>
      </c>
      <c r="G21" s="31" t="s">
        <v>88</v>
      </c>
      <c r="H21" s="32" t="s">
        <v>17</v>
      </c>
      <c r="I21" s="33"/>
      <c r="J21" s="34"/>
    </row>
    <row r="22" spans="1:10" ht="30" x14ac:dyDescent="0.25">
      <c r="A22" s="26" t="s">
        <v>89</v>
      </c>
      <c r="B22" s="27" t="s">
        <v>90</v>
      </c>
      <c r="C22" s="28">
        <v>45693</v>
      </c>
      <c r="D22" s="29" t="s">
        <v>91</v>
      </c>
      <c r="E22" s="29" t="s">
        <v>92</v>
      </c>
      <c r="F22" s="39">
        <v>25000</v>
      </c>
      <c r="G22" s="31" t="s">
        <v>93</v>
      </c>
      <c r="H22" s="32" t="s">
        <v>17</v>
      </c>
      <c r="I22" s="33"/>
      <c r="J22" s="34"/>
    </row>
    <row r="23" spans="1:10" ht="30" x14ac:dyDescent="0.25">
      <c r="A23" s="26" t="s">
        <v>94</v>
      </c>
      <c r="B23" s="27" t="s">
        <v>95</v>
      </c>
      <c r="C23" s="28">
        <v>45647</v>
      </c>
      <c r="D23" s="146" t="s">
        <v>2290</v>
      </c>
      <c r="E23" s="148" t="s">
        <v>78</v>
      </c>
      <c r="F23" s="39">
        <v>60000</v>
      </c>
      <c r="G23" s="31" t="s">
        <v>96</v>
      </c>
      <c r="H23" s="32" t="s">
        <v>17</v>
      </c>
      <c r="I23" s="33"/>
      <c r="J23" s="34"/>
    </row>
    <row r="24" spans="1:10" ht="30" x14ac:dyDescent="0.25">
      <c r="A24" s="26" t="s">
        <v>97</v>
      </c>
      <c r="B24" s="27" t="s">
        <v>98</v>
      </c>
      <c r="C24" s="28">
        <v>45698</v>
      </c>
      <c r="D24" s="29" t="s">
        <v>99</v>
      </c>
      <c r="E24" s="147"/>
      <c r="F24" s="39">
        <v>30625</v>
      </c>
      <c r="G24" s="31" t="s">
        <v>101</v>
      </c>
      <c r="H24" s="32" t="s">
        <v>17</v>
      </c>
      <c r="I24" s="33"/>
      <c r="J24" s="34"/>
    </row>
    <row r="25" spans="1:10" x14ac:dyDescent="0.25">
      <c r="A25" s="26" t="s">
        <v>102</v>
      </c>
      <c r="B25" s="27" t="s">
        <v>103</v>
      </c>
      <c r="C25" s="28">
        <v>45671</v>
      </c>
      <c r="D25" s="29" t="s">
        <v>104</v>
      </c>
      <c r="E25" s="29" t="s">
        <v>105</v>
      </c>
      <c r="F25" s="39">
        <v>9000</v>
      </c>
      <c r="G25" s="31" t="s">
        <v>106</v>
      </c>
      <c r="H25" s="32" t="s">
        <v>17</v>
      </c>
      <c r="I25" s="33"/>
      <c r="J25" s="34"/>
    </row>
    <row r="26" spans="1:10" x14ac:dyDescent="0.25">
      <c r="A26" s="26" t="s">
        <v>107</v>
      </c>
      <c r="B26" s="35" t="s">
        <v>108</v>
      </c>
      <c r="C26" s="36">
        <v>45667</v>
      </c>
      <c r="D26" s="146" t="s">
        <v>2291</v>
      </c>
      <c r="E26" s="146" t="s">
        <v>2292</v>
      </c>
      <c r="F26" s="45">
        <f>111.63*12</f>
        <v>1339.56</v>
      </c>
      <c r="G26" s="38" t="s">
        <v>109</v>
      </c>
      <c r="H26" s="32" t="s">
        <v>17</v>
      </c>
      <c r="I26" s="33"/>
      <c r="J26" s="34"/>
    </row>
    <row r="27" spans="1:10" ht="30" x14ac:dyDescent="0.25">
      <c r="A27" s="26" t="s">
        <v>110</v>
      </c>
      <c r="B27" s="46" t="s">
        <v>111</v>
      </c>
      <c r="C27" s="28">
        <v>45693</v>
      </c>
      <c r="D27" s="29" t="s">
        <v>112</v>
      </c>
      <c r="E27" s="29" t="s">
        <v>92</v>
      </c>
      <c r="F27" s="39">
        <v>5000</v>
      </c>
      <c r="G27" s="31" t="s">
        <v>113</v>
      </c>
      <c r="H27" s="32" t="s">
        <v>17</v>
      </c>
      <c r="I27" s="33"/>
      <c r="J27" s="34"/>
    </row>
    <row r="28" spans="1:10" ht="30" x14ac:dyDescent="0.25">
      <c r="A28" s="26" t="s">
        <v>114</v>
      </c>
      <c r="B28" s="27" t="s">
        <v>115</v>
      </c>
      <c r="C28" s="28">
        <v>45691</v>
      </c>
      <c r="D28" s="29" t="s">
        <v>116</v>
      </c>
      <c r="E28" s="29" t="s">
        <v>117</v>
      </c>
      <c r="F28" s="39">
        <v>18750</v>
      </c>
      <c r="G28" s="31" t="s">
        <v>118</v>
      </c>
      <c r="H28" s="32" t="s">
        <v>17</v>
      </c>
      <c r="I28" s="33"/>
      <c r="J28" s="34"/>
    </row>
    <row r="29" spans="1:10" ht="45" x14ac:dyDescent="0.25">
      <c r="A29" s="26" t="s">
        <v>119</v>
      </c>
      <c r="B29" s="27" t="s">
        <v>120</v>
      </c>
      <c r="C29" s="28">
        <v>45628</v>
      </c>
      <c r="D29" s="29" t="s">
        <v>121</v>
      </c>
      <c r="E29" s="29" t="s">
        <v>122</v>
      </c>
      <c r="F29" s="39">
        <v>4602.5</v>
      </c>
      <c r="G29" s="31" t="s">
        <v>123</v>
      </c>
      <c r="H29" s="32" t="s">
        <v>17</v>
      </c>
      <c r="I29" s="33"/>
      <c r="J29" s="34"/>
    </row>
    <row r="30" spans="1:10" x14ac:dyDescent="0.25">
      <c r="A30" s="26" t="s">
        <v>124</v>
      </c>
      <c r="B30" s="27" t="s">
        <v>125</v>
      </c>
      <c r="C30" s="28">
        <v>45687</v>
      </c>
      <c r="D30" s="29" t="s">
        <v>126</v>
      </c>
      <c r="E30" s="29" t="s">
        <v>127</v>
      </c>
      <c r="F30" s="39">
        <v>26520</v>
      </c>
      <c r="G30" s="31" t="s">
        <v>128</v>
      </c>
      <c r="H30" s="32" t="s">
        <v>17</v>
      </c>
      <c r="I30" s="33"/>
      <c r="J30" s="34"/>
    </row>
    <row r="31" spans="1:10" ht="30" x14ac:dyDescent="0.25">
      <c r="A31" s="26" t="s">
        <v>129</v>
      </c>
      <c r="B31" s="27" t="s">
        <v>130</v>
      </c>
      <c r="C31" s="28">
        <v>45672</v>
      </c>
      <c r="D31" s="29" t="s">
        <v>131</v>
      </c>
      <c r="E31" s="29" t="s">
        <v>21</v>
      </c>
      <c r="F31" s="39">
        <f>280+840+280+280+280+280+280+200+280+280</f>
        <v>3280</v>
      </c>
      <c r="G31" s="31" t="s">
        <v>132</v>
      </c>
      <c r="H31" s="32" t="s">
        <v>17</v>
      </c>
      <c r="I31" s="33"/>
      <c r="J31" s="34"/>
    </row>
    <row r="32" spans="1:10" ht="30" x14ac:dyDescent="0.25">
      <c r="A32" s="26" t="s">
        <v>133</v>
      </c>
      <c r="B32" s="27" t="s">
        <v>134</v>
      </c>
      <c r="C32" s="28">
        <v>45672</v>
      </c>
      <c r="D32" s="29" t="s">
        <v>131</v>
      </c>
      <c r="E32" s="29" t="s">
        <v>21</v>
      </c>
      <c r="F32" s="39">
        <f>1120+280*9+400</f>
        <v>4040</v>
      </c>
      <c r="G32" s="31" t="s">
        <v>132</v>
      </c>
      <c r="H32" s="32" t="s">
        <v>17</v>
      </c>
      <c r="I32" s="33"/>
      <c r="J32" s="34"/>
    </row>
    <row r="33" spans="1:10" ht="30" x14ac:dyDescent="0.25">
      <c r="A33" s="26" t="s">
        <v>135</v>
      </c>
      <c r="B33" s="27" t="s">
        <v>136</v>
      </c>
      <c r="C33" s="28">
        <v>45672</v>
      </c>
      <c r="D33" s="29" t="s">
        <v>131</v>
      </c>
      <c r="E33" s="29" t="s">
        <v>21</v>
      </c>
      <c r="F33" s="39">
        <f>280*7+220</f>
        <v>2180</v>
      </c>
      <c r="G33" s="31" t="s">
        <v>132</v>
      </c>
      <c r="H33" s="32" t="s">
        <v>17</v>
      </c>
      <c r="I33" s="33"/>
      <c r="J33" s="34"/>
    </row>
    <row r="34" spans="1:10" ht="30" x14ac:dyDescent="0.25">
      <c r="A34" s="26" t="s">
        <v>137</v>
      </c>
      <c r="B34" s="47" t="s">
        <v>138</v>
      </c>
      <c r="C34" s="28">
        <v>45672</v>
      </c>
      <c r="D34" s="29" t="s">
        <v>131</v>
      </c>
      <c r="E34" s="29" t="s">
        <v>21</v>
      </c>
      <c r="F34" s="39">
        <f>325*2</f>
        <v>650</v>
      </c>
      <c r="G34" s="31" t="s">
        <v>132</v>
      </c>
      <c r="H34" s="32" t="s">
        <v>17</v>
      </c>
      <c r="I34" s="33"/>
      <c r="J34" s="34"/>
    </row>
    <row r="35" spans="1:10" ht="30" x14ac:dyDescent="0.25">
      <c r="A35" s="26">
        <v>27</v>
      </c>
      <c r="B35" s="27" t="s">
        <v>139</v>
      </c>
      <c r="C35" s="28">
        <v>45693</v>
      </c>
      <c r="D35" s="29" t="s">
        <v>140</v>
      </c>
      <c r="E35" s="29" t="s">
        <v>141</v>
      </c>
      <c r="F35" s="39">
        <v>24025</v>
      </c>
      <c r="G35" s="31" t="s">
        <v>142</v>
      </c>
      <c r="H35" s="32" t="s">
        <v>17</v>
      </c>
      <c r="I35" s="33"/>
      <c r="J35" s="34"/>
    </row>
    <row r="36" spans="1:10" x14ac:dyDescent="0.25">
      <c r="A36" s="26" t="s">
        <v>143</v>
      </c>
      <c r="B36" s="27" t="s">
        <v>144</v>
      </c>
      <c r="C36" s="28">
        <v>45657</v>
      </c>
      <c r="D36" s="29" t="s">
        <v>145</v>
      </c>
      <c r="E36" s="29" t="s">
        <v>146</v>
      </c>
      <c r="F36" s="39">
        <v>12450</v>
      </c>
      <c r="G36" s="31" t="s">
        <v>147</v>
      </c>
      <c r="H36" s="32" t="s">
        <v>17</v>
      </c>
      <c r="I36" s="33"/>
      <c r="J36" s="34"/>
    </row>
    <row r="37" spans="1:10" x14ac:dyDescent="0.25">
      <c r="A37" s="26" t="s">
        <v>148</v>
      </c>
      <c r="B37" s="27" t="s">
        <v>149</v>
      </c>
      <c r="C37" s="28">
        <v>45684</v>
      </c>
      <c r="D37" s="29" t="s">
        <v>150</v>
      </c>
      <c r="E37" s="29" t="s">
        <v>69</v>
      </c>
      <c r="F37" s="39">
        <v>27582.5</v>
      </c>
      <c r="G37" s="31" t="s">
        <v>151</v>
      </c>
      <c r="H37" s="32" t="s">
        <v>17</v>
      </c>
      <c r="I37" s="33"/>
      <c r="J37" s="34"/>
    </row>
    <row r="38" spans="1:10" ht="45" x14ac:dyDescent="0.25">
      <c r="A38" s="26" t="s">
        <v>152</v>
      </c>
      <c r="B38" s="27" t="s">
        <v>153</v>
      </c>
      <c r="C38" s="28">
        <v>45691</v>
      </c>
      <c r="D38" s="29" t="s">
        <v>154</v>
      </c>
      <c r="E38" s="29" t="s">
        <v>155</v>
      </c>
      <c r="F38" s="39">
        <v>95187.65</v>
      </c>
      <c r="G38" s="31" t="s">
        <v>156</v>
      </c>
      <c r="H38" s="32" t="s">
        <v>17</v>
      </c>
      <c r="I38" s="33"/>
      <c r="J38" s="34"/>
    </row>
    <row r="39" spans="1:10" ht="30" x14ac:dyDescent="0.25">
      <c r="A39" s="26" t="s">
        <v>157</v>
      </c>
      <c r="B39" s="27" t="s">
        <v>158</v>
      </c>
      <c r="C39" s="28">
        <v>45693</v>
      </c>
      <c r="D39" s="29" t="s">
        <v>159</v>
      </c>
      <c r="E39" s="29" t="s">
        <v>36</v>
      </c>
      <c r="F39" s="39">
        <v>3000</v>
      </c>
      <c r="G39" s="31" t="s">
        <v>160</v>
      </c>
      <c r="H39" s="32" t="s">
        <v>17</v>
      </c>
      <c r="I39" s="33"/>
      <c r="J39" s="34"/>
    </row>
    <row r="40" spans="1:10" x14ac:dyDescent="0.25">
      <c r="A40" s="26" t="s">
        <v>161</v>
      </c>
      <c r="B40" s="27" t="s">
        <v>162</v>
      </c>
      <c r="C40" s="28">
        <v>45693</v>
      </c>
      <c r="D40" s="29" t="s">
        <v>163</v>
      </c>
      <c r="E40" s="29" t="s">
        <v>36</v>
      </c>
      <c r="F40" s="39">
        <v>6000</v>
      </c>
      <c r="G40" s="31" t="s">
        <v>164</v>
      </c>
      <c r="H40" s="32" t="s">
        <v>17</v>
      </c>
      <c r="I40" s="33"/>
      <c r="J40" s="34"/>
    </row>
    <row r="41" spans="1:10" x14ac:dyDescent="0.25">
      <c r="A41" s="26" t="s">
        <v>165</v>
      </c>
      <c r="B41" s="27" t="s">
        <v>166</v>
      </c>
      <c r="C41" s="29"/>
      <c r="D41" s="29" t="s">
        <v>167</v>
      </c>
      <c r="E41" s="29" t="s">
        <v>168</v>
      </c>
      <c r="F41" s="39">
        <v>2668</v>
      </c>
      <c r="G41" s="31" t="s">
        <v>169</v>
      </c>
      <c r="H41" s="32" t="s">
        <v>17</v>
      </c>
      <c r="I41" s="33"/>
      <c r="J41" s="34"/>
    </row>
    <row r="42" spans="1:10" ht="30" x14ac:dyDescent="0.25">
      <c r="A42" s="26" t="s">
        <v>170</v>
      </c>
      <c r="B42" s="27" t="s">
        <v>171</v>
      </c>
      <c r="C42" s="28">
        <v>45701</v>
      </c>
      <c r="D42" s="29" t="s">
        <v>172</v>
      </c>
      <c r="E42" s="29" t="s">
        <v>36</v>
      </c>
      <c r="F42" s="39">
        <v>32500</v>
      </c>
      <c r="G42" s="31" t="s">
        <v>173</v>
      </c>
      <c r="H42" s="32" t="s">
        <v>17</v>
      </c>
      <c r="I42" s="33"/>
      <c r="J42" s="34"/>
    </row>
    <row r="43" spans="1:10" ht="30" x14ac:dyDescent="0.25">
      <c r="A43" s="26" t="s">
        <v>174</v>
      </c>
      <c r="B43" s="27" t="s">
        <v>175</v>
      </c>
      <c r="C43" s="28">
        <v>45657</v>
      </c>
      <c r="D43" s="29" t="s">
        <v>176</v>
      </c>
      <c r="E43" s="29" t="s">
        <v>177</v>
      </c>
      <c r="F43" s="39">
        <v>21022.89</v>
      </c>
      <c r="G43" s="31" t="s">
        <v>178</v>
      </c>
      <c r="H43" s="32" t="s">
        <v>17</v>
      </c>
      <c r="I43" s="33"/>
      <c r="J43" s="34"/>
    </row>
    <row r="44" spans="1:10" ht="30" x14ac:dyDescent="0.25">
      <c r="A44" s="26" t="s">
        <v>179</v>
      </c>
      <c r="B44" s="27" t="s">
        <v>180</v>
      </c>
      <c r="C44" s="28">
        <v>45705</v>
      </c>
      <c r="D44" s="29" t="s">
        <v>181</v>
      </c>
      <c r="E44" s="29" t="s">
        <v>92</v>
      </c>
      <c r="F44" s="39">
        <v>50000</v>
      </c>
      <c r="G44" s="31" t="s">
        <v>182</v>
      </c>
      <c r="H44" s="32" t="s">
        <v>17</v>
      </c>
      <c r="I44" s="33"/>
      <c r="J44" s="34"/>
    </row>
    <row r="45" spans="1:10" x14ac:dyDescent="0.25">
      <c r="A45" s="26" t="s">
        <v>183</v>
      </c>
      <c r="B45" s="27" t="s">
        <v>184</v>
      </c>
      <c r="C45" s="28">
        <v>45699</v>
      </c>
      <c r="D45" s="29" t="s">
        <v>185</v>
      </c>
      <c r="E45" s="29" t="s">
        <v>186</v>
      </c>
      <c r="F45" s="48">
        <v>748586</v>
      </c>
      <c r="G45" s="31" t="s">
        <v>187</v>
      </c>
      <c r="H45" s="32" t="s">
        <v>17</v>
      </c>
      <c r="I45" s="33"/>
      <c r="J45" s="34"/>
    </row>
    <row r="46" spans="1:10" ht="45" x14ac:dyDescent="0.25">
      <c r="A46" s="26" t="s">
        <v>188</v>
      </c>
      <c r="B46" s="35" t="s">
        <v>189</v>
      </c>
      <c r="C46" s="36">
        <v>45695</v>
      </c>
      <c r="D46" s="37" t="s">
        <v>190</v>
      </c>
      <c r="E46" s="37" t="s">
        <v>191</v>
      </c>
      <c r="F46" s="45">
        <v>2500</v>
      </c>
      <c r="G46" s="38" t="s">
        <v>192</v>
      </c>
      <c r="H46" s="32" t="s">
        <v>17</v>
      </c>
      <c r="I46" s="33"/>
      <c r="J46" s="34"/>
    </row>
    <row r="47" spans="1:10" ht="30" x14ac:dyDescent="0.25">
      <c r="A47" s="26" t="s">
        <v>193</v>
      </c>
      <c r="B47" s="27" t="s">
        <v>194</v>
      </c>
      <c r="C47" s="28">
        <v>45695</v>
      </c>
      <c r="D47" s="29" t="s">
        <v>190</v>
      </c>
      <c r="E47" s="29" t="s">
        <v>74</v>
      </c>
      <c r="F47" s="39">
        <v>2500</v>
      </c>
      <c r="G47" s="31" t="s">
        <v>195</v>
      </c>
      <c r="H47" s="32" t="s">
        <v>17</v>
      </c>
      <c r="I47" s="33"/>
      <c r="J47" s="34"/>
    </row>
    <row r="48" spans="1:10" ht="30.75" customHeight="1" x14ac:dyDescent="0.25">
      <c r="A48" s="26" t="s">
        <v>196</v>
      </c>
      <c r="B48" s="27" t="s">
        <v>197</v>
      </c>
      <c r="C48" s="28">
        <v>45695</v>
      </c>
      <c r="D48" s="29" t="s">
        <v>198</v>
      </c>
      <c r="E48" s="29" t="s">
        <v>36</v>
      </c>
      <c r="F48" s="48">
        <v>8000</v>
      </c>
      <c r="G48" s="31" t="s">
        <v>199</v>
      </c>
      <c r="H48" s="32" t="s">
        <v>17</v>
      </c>
      <c r="I48" s="33"/>
      <c r="J48" s="34"/>
    </row>
    <row r="49" spans="1:10" x14ac:dyDescent="0.25">
      <c r="A49" s="26" t="s">
        <v>200</v>
      </c>
      <c r="B49" s="46" t="s">
        <v>201</v>
      </c>
      <c r="C49" s="28">
        <v>45695</v>
      </c>
      <c r="D49" s="29" t="s">
        <v>202</v>
      </c>
      <c r="E49" s="29" t="s">
        <v>36</v>
      </c>
      <c r="F49" s="39">
        <v>4620</v>
      </c>
      <c r="G49" s="29" t="s">
        <v>203</v>
      </c>
      <c r="H49" s="32" t="s">
        <v>17</v>
      </c>
      <c r="I49" s="33"/>
      <c r="J49" s="34"/>
    </row>
    <row r="50" spans="1:10" ht="30" x14ac:dyDescent="0.25">
      <c r="A50" s="26" t="s">
        <v>204</v>
      </c>
      <c r="B50" s="27" t="s">
        <v>205</v>
      </c>
      <c r="C50" s="28">
        <v>45695</v>
      </c>
      <c r="D50" s="29" t="s">
        <v>190</v>
      </c>
      <c r="E50" s="29" t="s">
        <v>83</v>
      </c>
      <c r="F50" s="39">
        <v>2500</v>
      </c>
      <c r="G50" s="31" t="s">
        <v>206</v>
      </c>
      <c r="H50" s="32" t="s">
        <v>17</v>
      </c>
      <c r="I50" s="33"/>
      <c r="J50" s="34"/>
    </row>
    <row r="51" spans="1:10" ht="30" x14ac:dyDescent="0.25">
      <c r="A51" s="26" t="s">
        <v>207</v>
      </c>
      <c r="B51" s="27" t="s">
        <v>208</v>
      </c>
      <c r="C51" s="28">
        <v>45695</v>
      </c>
      <c r="D51" s="29" t="s">
        <v>190</v>
      </c>
      <c r="E51" s="29" t="s">
        <v>36</v>
      </c>
      <c r="F51" s="39">
        <v>2500</v>
      </c>
      <c r="G51" s="31" t="s">
        <v>209</v>
      </c>
      <c r="H51" s="32" t="s">
        <v>17</v>
      </c>
      <c r="I51" s="33"/>
      <c r="J51" s="34"/>
    </row>
    <row r="52" spans="1:10" x14ac:dyDescent="0.25">
      <c r="A52" s="26" t="s">
        <v>210</v>
      </c>
      <c r="B52" s="27" t="s">
        <v>211</v>
      </c>
      <c r="C52" s="28">
        <v>45695</v>
      </c>
      <c r="D52" s="29" t="s">
        <v>212</v>
      </c>
      <c r="E52" s="29" t="s">
        <v>36</v>
      </c>
      <c r="F52" s="30">
        <v>13000</v>
      </c>
      <c r="G52" s="31" t="s">
        <v>213</v>
      </c>
      <c r="H52" s="32" t="s">
        <v>17</v>
      </c>
      <c r="I52" s="33"/>
      <c r="J52" s="34"/>
    </row>
    <row r="53" spans="1:10" ht="30" x14ac:dyDescent="0.25">
      <c r="A53" s="26" t="s">
        <v>214</v>
      </c>
      <c r="B53" s="27" t="s">
        <v>215</v>
      </c>
      <c r="C53" s="28">
        <v>45695</v>
      </c>
      <c r="D53" s="29" t="s">
        <v>216</v>
      </c>
      <c r="E53" s="29" t="s">
        <v>36</v>
      </c>
      <c r="F53" s="39">
        <v>42000</v>
      </c>
      <c r="G53" s="31" t="s">
        <v>217</v>
      </c>
      <c r="H53" s="32" t="s">
        <v>17</v>
      </c>
      <c r="I53" s="33"/>
      <c r="J53" s="34"/>
    </row>
    <row r="54" spans="1:10" ht="30" x14ac:dyDescent="0.25">
      <c r="A54" s="26" t="s">
        <v>218</v>
      </c>
      <c r="B54" s="27" t="s">
        <v>219</v>
      </c>
      <c r="C54" s="28">
        <v>45721</v>
      </c>
      <c r="D54" s="29" t="s">
        <v>220</v>
      </c>
      <c r="E54" s="29" t="s">
        <v>221</v>
      </c>
      <c r="F54" s="39">
        <v>24250</v>
      </c>
      <c r="G54" s="31" t="s">
        <v>222</v>
      </c>
      <c r="H54" s="32" t="s">
        <v>17</v>
      </c>
      <c r="I54" s="33"/>
      <c r="J54" s="34"/>
    </row>
    <row r="55" spans="1:10" ht="30" x14ac:dyDescent="0.25">
      <c r="A55" s="26" t="s">
        <v>223</v>
      </c>
      <c r="B55" s="27" t="s">
        <v>224</v>
      </c>
      <c r="C55" s="28">
        <v>45693</v>
      </c>
      <c r="D55" s="29" t="s">
        <v>225</v>
      </c>
      <c r="E55" s="29" t="s">
        <v>36</v>
      </c>
      <c r="F55" s="39">
        <v>7520</v>
      </c>
      <c r="G55" s="31" t="s">
        <v>226</v>
      </c>
      <c r="H55" s="32" t="s">
        <v>17</v>
      </c>
      <c r="I55" s="33"/>
      <c r="J55" s="34"/>
    </row>
    <row r="56" spans="1:10" ht="45" x14ac:dyDescent="0.25">
      <c r="A56" s="26" t="s">
        <v>227</v>
      </c>
      <c r="B56" s="47" t="s">
        <v>228</v>
      </c>
      <c r="C56" s="28">
        <v>45661</v>
      </c>
      <c r="D56" s="29" t="s">
        <v>229</v>
      </c>
      <c r="E56" s="29" t="s">
        <v>191</v>
      </c>
      <c r="F56" s="39">
        <v>1200</v>
      </c>
      <c r="G56" s="31" t="s">
        <v>230</v>
      </c>
      <c r="H56" s="32" t="s">
        <v>17</v>
      </c>
      <c r="I56" s="49"/>
      <c r="J56" s="50"/>
    </row>
    <row r="57" spans="1:10" ht="30" x14ac:dyDescent="0.25">
      <c r="A57" s="26" t="s">
        <v>231</v>
      </c>
      <c r="B57" s="27" t="s">
        <v>232</v>
      </c>
      <c r="C57" s="28">
        <v>45692</v>
      </c>
      <c r="D57" s="29" t="s">
        <v>233</v>
      </c>
      <c r="E57" s="29" t="s">
        <v>234</v>
      </c>
      <c r="F57" s="39">
        <v>8750</v>
      </c>
      <c r="G57" s="31" t="s">
        <v>235</v>
      </c>
      <c r="H57" s="32" t="s">
        <v>17</v>
      </c>
      <c r="I57" s="49"/>
      <c r="J57" s="50"/>
    </row>
    <row r="58" spans="1:10" ht="30" x14ac:dyDescent="0.25">
      <c r="A58" s="26" t="s">
        <v>236</v>
      </c>
      <c r="B58" s="47" t="s">
        <v>237</v>
      </c>
      <c r="C58" s="28">
        <v>45692</v>
      </c>
      <c r="D58" s="29" t="s">
        <v>233</v>
      </c>
      <c r="E58" s="29" t="s">
        <v>105</v>
      </c>
      <c r="F58" s="39">
        <v>1025</v>
      </c>
      <c r="G58" s="31" t="s">
        <v>238</v>
      </c>
      <c r="H58" s="32" t="s">
        <v>17</v>
      </c>
      <c r="I58" s="49"/>
      <c r="J58" s="50"/>
    </row>
    <row r="59" spans="1:10" ht="30" x14ac:dyDescent="0.25">
      <c r="A59" s="26" t="s">
        <v>239</v>
      </c>
      <c r="B59" s="27" t="s">
        <v>44</v>
      </c>
      <c r="C59" s="28">
        <v>45721</v>
      </c>
      <c r="D59" s="29" t="s">
        <v>240</v>
      </c>
      <c r="E59" s="29" t="s">
        <v>241</v>
      </c>
      <c r="F59" s="39">
        <v>412813.85</v>
      </c>
      <c r="G59" s="31" t="s">
        <v>242</v>
      </c>
      <c r="H59" s="32" t="s">
        <v>17</v>
      </c>
      <c r="I59" s="49"/>
      <c r="J59" s="50"/>
    </row>
    <row r="60" spans="1:10" x14ac:dyDescent="0.25">
      <c r="A60" s="26" t="s">
        <v>243</v>
      </c>
      <c r="B60" s="27" t="s">
        <v>153</v>
      </c>
      <c r="C60" s="28">
        <v>45712</v>
      </c>
      <c r="D60" s="29" t="s">
        <v>244</v>
      </c>
      <c r="E60" s="29" t="s">
        <v>245</v>
      </c>
      <c r="F60" s="39">
        <v>28016.25</v>
      </c>
      <c r="G60" s="31" t="s">
        <v>246</v>
      </c>
      <c r="H60" s="32" t="s">
        <v>17</v>
      </c>
      <c r="I60" s="49"/>
      <c r="J60" s="50"/>
    </row>
    <row r="61" spans="1:10" ht="45" x14ac:dyDescent="0.25">
      <c r="A61" s="26" t="s">
        <v>247</v>
      </c>
      <c r="B61" s="27" t="s">
        <v>248</v>
      </c>
      <c r="C61" s="28">
        <v>45666</v>
      </c>
      <c r="D61" s="29" t="s">
        <v>249</v>
      </c>
      <c r="E61" s="29" t="s">
        <v>92</v>
      </c>
      <c r="F61" s="39">
        <v>12750</v>
      </c>
      <c r="G61" s="31" t="s">
        <v>250</v>
      </c>
      <c r="H61" s="32" t="s">
        <v>17</v>
      </c>
      <c r="I61" s="49"/>
      <c r="J61" s="50"/>
    </row>
    <row r="62" spans="1:10" x14ac:dyDescent="0.25">
      <c r="A62" s="26" t="s">
        <v>251</v>
      </c>
      <c r="B62" s="46" t="s">
        <v>252</v>
      </c>
      <c r="C62" s="28">
        <v>45660</v>
      </c>
      <c r="D62" s="29" t="s">
        <v>229</v>
      </c>
      <c r="E62" s="29" t="s">
        <v>253</v>
      </c>
      <c r="F62" s="39">
        <v>6000</v>
      </c>
      <c r="G62" s="29" t="s">
        <v>254</v>
      </c>
      <c r="H62" s="32" t="s">
        <v>17</v>
      </c>
      <c r="I62" s="49"/>
      <c r="J62" s="50"/>
    </row>
    <row r="63" spans="1:10" ht="30" x14ac:dyDescent="0.25">
      <c r="A63" s="26" t="s">
        <v>255</v>
      </c>
      <c r="B63" s="27" t="s">
        <v>256</v>
      </c>
      <c r="C63" s="28">
        <v>45693</v>
      </c>
      <c r="D63" s="29" t="s">
        <v>257</v>
      </c>
      <c r="E63" s="29" t="s">
        <v>258</v>
      </c>
      <c r="F63" s="39">
        <v>4000</v>
      </c>
      <c r="G63" s="31" t="s">
        <v>259</v>
      </c>
      <c r="H63" s="32" t="s">
        <v>17</v>
      </c>
      <c r="I63" s="49"/>
      <c r="J63" s="50"/>
    </row>
    <row r="64" spans="1:10" ht="30" x14ac:dyDescent="0.25">
      <c r="A64" s="26" t="s">
        <v>260</v>
      </c>
      <c r="B64" s="27" t="s">
        <v>261</v>
      </c>
      <c r="C64" s="28">
        <v>45659</v>
      </c>
      <c r="D64" s="29" t="s">
        <v>262</v>
      </c>
      <c r="E64" s="29" t="s">
        <v>263</v>
      </c>
      <c r="F64" s="39">
        <v>8660.4599999999991</v>
      </c>
      <c r="G64" s="31" t="s">
        <v>264</v>
      </c>
      <c r="H64" s="32" t="s">
        <v>17</v>
      </c>
      <c r="I64" s="49"/>
      <c r="J64" s="50"/>
    </row>
    <row r="65" spans="1:10" ht="30" x14ac:dyDescent="0.25">
      <c r="A65" s="26" t="s">
        <v>265</v>
      </c>
      <c r="B65" s="27" t="s">
        <v>153</v>
      </c>
      <c r="C65" s="28">
        <v>45659</v>
      </c>
      <c r="D65" s="29" t="s">
        <v>266</v>
      </c>
      <c r="E65" s="29" t="s">
        <v>69</v>
      </c>
      <c r="F65" s="39">
        <v>126368.17</v>
      </c>
      <c r="G65" s="31" t="s">
        <v>267</v>
      </c>
      <c r="H65" s="32" t="s">
        <v>17</v>
      </c>
      <c r="I65" s="49"/>
      <c r="J65" s="50"/>
    </row>
    <row r="66" spans="1:10" ht="45" x14ac:dyDescent="0.25">
      <c r="A66" s="26" t="s">
        <v>268</v>
      </c>
      <c r="B66" s="27" t="s">
        <v>269</v>
      </c>
      <c r="C66" s="28">
        <v>45657</v>
      </c>
      <c r="D66" s="29" t="s">
        <v>270</v>
      </c>
      <c r="E66" s="29" t="s">
        <v>271</v>
      </c>
      <c r="F66" s="39">
        <v>2496</v>
      </c>
      <c r="G66" s="31" t="s">
        <v>272</v>
      </c>
      <c r="H66" s="32" t="s">
        <v>17</v>
      </c>
      <c r="I66" s="49"/>
      <c r="J66" s="50"/>
    </row>
    <row r="67" spans="1:10" ht="33" customHeight="1" x14ac:dyDescent="0.25">
      <c r="A67" s="26" t="s">
        <v>273</v>
      </c>
      <c r="B67" s="27" t="s">
        <v>274</v>
      </c>
      <c r="C67" s="28">
        <v>45695</v>
      </c>
      <c r="D67" s="29" t="s">
        <v>82</v>
      </c>
      <c r="E67" s="29" t="s">
        <v>275</v>
      </c>
      <c r="F67" s="39">
        <v>2500</v>
      </c>
      <c r="G67" s="31" t="s">
        <v>276</v>
      </c>
      <c r="H67" s="32" t="s">
        <v>17</v>
      </c>
      <c r="I67" s="49"/>
      <c r="J67" s="50"/>
    </row>
    <row r="68" spans="1:10" ht="30" x14ac:dyDescent="0.25">
      <c r="A68" s="26" t="s">
        <v>277</v>
      </c>
      <c r="B68" s="47" t="s">
        <v>278</v>
      </c>
      <c r="C68" s="28">
        <v>45714</v>
      </c>
      <c r="D68" s="29" t="s">
        <v>279</v>
      </c>
      <c r="E68" s="29" t="s">
        <v>36</v>
      </c>
      <c r="F68" s="39">
        <v>8400</v>
      </c>
      <c r="G68" s="31" t="s">
        <v>280</v>
      </c>
      <c r="H68" s="32" t="s">
        <v>17</v>
      </c>
      <c r="I68" s="49"/>
      <c r="J68" s="50"/>
    </row>
    <row r="69" spans="1:10" ht="30" x14ac:dyDescent="0.25">
      <c r="A69" s="26" t="s">
        <v>281</v>
      </c>
      <c r="B69" s="27" t="s">
        <v>282</v>
      </c>
      <c r="C69" s="28">
        <v>45714</v>
      </c>
      <c r="D69" s="29" t="s">
        <v>283</v>
      </c>
      <c r="E69" s="29" t="s">
        <v>36</v>
      </c>
      <c r="F69" s="39">
        <v>1500</v>
      </c>
      <c r="G69" s="31" t="s">
        <v>284</v>
      </c>
      <c r="H69" s="32" t="s">
        <v>17</v>
      </c>
      <c r="I69" s="49"/>
      <c r="J69" s="50"/>
    </row>
    <row r="70" spans="1:10" ht="30" x14ac:dyDescent="0.25">
      <c r="A70" s="26" t="s">
        <v>285</v>
      </c>
      <c r="B70" s="27" t="s">
        <v>286</v>
      </c>
      <c r="C70" s="28">
        <v>45693</v>
      </c>
      <c r="D70" s="29" t="s">
        <v>287</v>
      </c>
      <c r="E70" s="29" t="s">
        <v>36</v>
      </c>
      <c r="F70" s="39">
        <v>32500</v>
      </c>
      <c r="G70" s="31" t="s">
        <v>288</v>
      </c>
      <c r="H70" s="32" t="s">
        <v>17</v>
      </c>
      <c r="I70" s="49"/>
      <c r="J70" s="50"/>
    </row>
    <row r="71" spans="1:10" x14ac:dyDescent="0.25">
      <c r="A71" s="26" t="s">
        <v>289</v>
      </c>
      <c r="B71" s="27" t="s">
        <v>290</v>
      </c>
      <c r="C71" s="28">
        <v>45688</v>
      </c>
      <c r="D71" s="29" t="s">
        <v>291</v>
      </c>
      <c r="E71" s="29" t="s">
        <v>105</v>
      </c>
      <c r="F71" s="39">
        <v>6000</v>
      </c>
      <c r="G71" s="31" t="s">
        <v>106</v>
      </c>
      <c r="H71" s="32" t="s">
        <v>17</v>
      </c>
      <c r="I71" s="49"/>
      <c r="J71" s="50"/>
    </row>
    <row r="72" spans="1:10" x14ac:dyDescent="0.25">
      <c r="A72" s="26" t="s">
        <v>292</v>
      </c>
      <c r="B72" s="51" t="s">
        <v>293</v>
      </c>
      <c r="C72" s="41">
        <v>45702</v>
      </c>
      <c r="D72" s="150"/>
      <c r="E72" s="150"/>
      <c r="F72" s="43"/>
      <c r="G72" s="52" t="s">
        <v>294</v>
      </c>
      <c r="H72" s="49"/>
      <c r="I72" s="49"/>
      <c r="J72" s="32" t="s">
        <v>17</v>
      </c>
    </row>
    <row r="73" spans="1:10" x14ac:dyDescent="0.25">
      <c r="A73" s="26" t="s">
        <v>295</v>
      </c>
      <c r="B73" s="27" t="s">
        <v>296</v>
      </c>
      <c r="C73" s="28">
        <v>45695</v>
      </c>
      <c r="D73" s="29" t="s">
        <v>297</v>
      </c>
      <c r="E73" s="29" t="s">
        <v>105</v>
      </c>
      <c r="F73" s="39">
        <v>10000</v>
      </c>
      <c r="G73" s="31" t="s">
        <v>298</v>
      </c>
      <c r="H73" s="32" t="s">
        <v>17</v>
      </c>
      <c r="I73" s="49"/>
      <c r="J73" s="50"/>
    </row>
    <row r="74" spans="1:10" ht="45" x14ac:dyDescent="0.25">
      <c r="A74" s="26" t="s">
        <v>299</v>
      </c>
      <c r="B74" s="27" t="s">
        <v>86</v>
      </c>
      <c r="C74" s="28">
        <v>45709</v>
      </c>
      <c r="D74" s="29" t="s">
        <v>87</v>
      </c>
      <c r="E74" s="29" t="s">
        <v>36</v>
      </c>
      <c r="F74" s="39">
        <v>0</v>
      </c>
      <c r="G74" s="31" t="s">
        <v>300</v>
      </c>
      <c r="H74" s="32" t="s">
        <v>17</v>
      </c>
      <c r="I74" s="49"/>
      <c r="J74" s="50"/>
    </row>
    <row r="75" spans="1:10" x14ac:dyDescent="0.25">
      <c r="A75" s="26" t="s">
        <v>301</v>
      </c>
      <c r="B75" s="27" t="s">
        <v>302</v>
      </c>
      <c r="C75" s="28">
        <v>45729</v>
      </c>
      <c r="D75" s="29" t="s">
        <v>303</v>
      </c>
      <c r="E75" s="29" t="s">
        <v>36</v>
      </c>
      <c r="F75" s="39">
        <v>60000</v>
      </c>
      <c r="G75" s="31" t="s">
        <v>298</v>
      </c>
      <c r="H75" s="32" t="s">
        <v>17</v>
      </c>
      <c r="I75" s="49"/>
      <c r="J75" s="50"/>
    </row>
    <row r="76" spans="1:10" x14ac:dyDescent="0.25">
      <c r="A76" s="26" t="s">
        <v>304</v>
      </c>
      <c r="B76" s="27" t="s">
        <v>305</v>
      </c>
      <c r="C76" s="28">
        <v>45670</v>
      </c>
      <c r="D76" s="29" t="s">
        <v>306</v>
      </c>
      <c r="E76" s="29" t="s">
        <v>36</v>
      </c>
      <c r="F76" s="30">
        <v>1726</v>
      </c>
      <c r="G76" s="31" t="s">
        <v>307</v>
      </c>
      <c r="H76" s="32" t="s">
        <v>17</v>
      </c>
      <c r="I76" s="33"/>
      <c r="J76" s="34"/>
    </row>
    <row r="77" spans="1:10" x14ac:dyDescent="0.25">
      <c r="A77" s="26" t="s">
        <v>308</v>
      </c>
      <c r="B77" s="35" t="s">
        <v>309</v>
      </c>
      <c r="C77" s="36">
        <v>45670</v>
      </c>
      <c r="D77" s="37" t="s">
        <v>306</v>
      </c>
      <c r="E77" s="37" t="s">
        <v>69</v>
      </c>
      <c r="F77" s="45">
        <v>10323</v>
      </c>
      <c r="G77" s="31" t="s">
        <v>310</v>
      </c>
      <c r="H77" s="32" t="s">
        <v>17</v>
      </c>
      <c r="I77" s="33"/>
      <c r="J77" s="34"/>
    </row>
    <row r="78" spans="1:10" ht="30" x14ac:dyDescent="0.25">
      <c r="A78" s="26" t="s">
        <v>311</v>
      </c>
      <c r="B78" s="27" t="s">
        <v>312</v>
      </c>
      <c r="C78" s="28">
        <v>45714</v>
      </c>
      <c r="D78" s="29" t="s">
        <v>313</v>
      </c>
      <c r="E78" s="29" t="s">
        <v>36</v>
      </c>
      <c r="F78" s="39">
        <v>700</v>
      </c>
      <c r="G78" s="31" t="s">
        <v>314</v>
      </c>
      <c r="H78" s="32" t="s">
        <v>17</v>
      </c>
      <c r="I78" s="33"/>
      <c r="J78" s="34"/>
    </row>
    <row r="79" spans="1:10" ht="30" x14ac:dyDescent="0.25">
      <c r="A79" s="26" t="s">
        <v>315</v>
      </c>
      <c r="B79" s="27" t="s">
        <v>153</v>
      </c>
      <c r="C79" s="28">
        <v>45657</v>
      </c>
      <c r="D79" s="29" t="s">
        <v>316</v>
      </c>
      <c r="E79" s="29" t="s">
        <v>317</v>
      </c>
      <c r="F79" s="39">
        <v>2259480</v>
      </c>
      <c r="G79" s="31" t="s">
        <v>318</v>
      </c>
      <c r="H79" s="32" t="s">
        <v>17</v>
      </c>
      <c r="I79" s="33"/>
      <c r="J79" s="34"/>
    </row>
    <row r="80" spans="1:10" ht="30" x14ac:dyDescent="0.25">
      <c r="A80" s="26" t="s">
        <v>319</v>
      </c>
      <c r="B80" s="27" t="s">
        <v>62</v>
      </c>
      <c r="C80" s="28">
        <v>45657</v>
      </c>
      <c r="D80" s="29" t="s">
        <v>316</v>
      </c>
      <c r="E80" s="29" t="s">
        <v>15</v>
      </c>
      <c r="F80" s="39">
        <v>3015648</v>
      </c>
      <c r="G80" s="31" t="s">
        <v>318</v>
      </c>
      <c r="H80" s="32" t="s">
        <v>17</v>
      </c>
      <c r="I80" s="33"/>
      <c r="J80" s="34"/>
    </row>
    <row r="81" spans="1:10" ht="30" customHeight="1" x14ac:dyDescent="0.25">
      <c r="A81" s="26" t="s">
        <v>320</v>
      </c>
      <c r="B81" s="27" t="s">
        <v>321</v>
      </c>
      <c r="C81" s="28">
        <v>45729</v>
      </c>
      <c r="D81" s="29" t="s">
        <v>322</v>
      </c>
      <c r="E81" s="29" t="s">
        <v>191</v>
      </c>
      <c r="F81" s="39">
        <v>32875</v>
      </c>
      <c r="G81" s="31" t="s">
        <v>323</v>
      </c>
      <c r="H81" s="32" t="s">
        <v>17</v>
      </c>
      <c r="I81" s="33"/>
      <c r="J81" s="34"/>
    </row>
    <row r="82" spans="1:10" ht="45" x14ac:dyDescent="0.25">
      <c r="A82" s="26" t="s">
        <v>324</v>
      </c>
      <c r="B82" s="27" t="s">
        <v>325</v>
      </c>
      <c r="C82" s="28">
        <v>45701</v>
      </c>
      <c r="D82" s="29" t="s">
        <v>326</v>
      </c>
      <c r="E82" s="29" t="s">
        <v>327</v>
      </c>
      <c r="F82" s="39">
        <v>22750</v>
      </c>
      <c r="G82" s="31" t="s">
        <v>328</v>
      </c>
      <c r="H82" s="32" t="s">
        <v>17</v>
      </c>
      <c r="I82" s="33"/>
      <c r="J82" s="34"/>
    </row>
    <row r="83" spans="1:10" x14ac:dyDescent="0.25">
      <c r="A83" s="26" t="s">
        <v>329</v>
      </c>
      <c r="B83" s="27" t="s">
        <v>330</v>
      </c>
      <c r="C83" s="28">
        <v>45735</v>
      </c>
      <c r="D83" s="29" t="s">
        <v>331</v>
      </c>
      <c r="E83" s="29" t="s">
        <v>92</v>
      </c>
      <c r="F83" s="39">
        <v>14395.48</v>
      </c>
      <c r="G83" s="31" t="s">
        <v>332</v>
      </c>
      <c r="H83" s="32" t="s">
        <v>17</v>
      </c>
      <c r="I83" s="33"/>
      <c r="J83" s="34"/>
    </row>
    <row r="84" spans="1:10" ht="30" x14ac:dyDescent="0.25">
      <c r="A84" s="26" t="s">
        <v>333</v>
      </c>
      <c r="B84" s="27" t="s">
        <v>334</v>
      </c>
      <c r="C84" s="28">
        <v>45705</v>
      </c>
      <c r="D84" s="29" t="s">
        <v>335</v>
      </c>
      <c r="E84" s="29" t="s">
        <v>92</v>
      </c>
      <c r="F84" s="39">
        <v>3500</v>
      </c>
      <c r="G84" s="31" t="s">
        <v>336</v>
      </c>
      <c r="H84" s="32" t="s">
        <v>17</v>
      </c>
      <c r="I84" s="33"/>
      <c r="J84" s="34"/>
    </row>
    <row r="85" spans="1:10" ht="30" x14ac:dyDescent="0.25">
      <c r="A85" s="26" t="s">
        <v>337</v>
      </c>
      <c r="B85" s="27" t="s">
        <v>334</v>
      </c>
      <c r="C85" s="28">
        <v>45705</v>
      </c>
      <c r="D85" s="29" t="s">
        <v>338</v>
      </c>
      <c r="E85" s="29" t="s">
        <v>92</v>
      </c>
      <c r="F85" s="39">
        <v>16500</v>
      </c>
      <c r="G85" s="31" t="s">
        <v>339</v>
      </c>
      <c r="H85" s="32" t="s">
        <v>17</v>
      </c>
      <c r="I85" s="33"/>
      <c r="J85" s="34"/>
    </row>
    <row r="86" spans="1:10" x14ac:dyDescent="0.25">
      <c r="A86" s="26" t="s">
        <v>340</v>
      </c>
      <c r="B86" s="46" t="s">
        <v>341</v>
      </c>
      <c r="C86" s="28">
        <v>45723</v>
      </c>
      <c r="D86" s="29" t="s">
        <v>342</v>
      </c>
      <c r="E86" s="29" t="s">
        <v>105</v>
      </c>
      <c r="F86" s="39">
        <v>10000</v>
      </c>
      <c r="G86" s="29" t="s">
        <v>298</v>
      </c>
      <c r="H86" s="32" t="s">
        <v>17</v>
      </c>
      <c r="I86" s="33"/>
      <c r="J86" s="34"/>
    </row>
    <row r="87" spans="1:10" ht="30" x14ac:dyDescent="0.25">
      <c r="A87" s="26" t="s">
        <v>343</v>
      </c>
      <c r="B87" s="27" t="s">
        <v>344</v>
      </c>
      <c r="C87" s="28">
        <v>45714</v>
      </c>
      <c r="D87" s="29" t="s">
        <v>345</v>
      </c>
      <c r="E87" s="29" t="s">
        <v>36</v>
      </c>
      <c r="F87" s="39">
        <v>3000</v>
      </c>
      <c r="G87" s="31" t="s">
        <v>346</v>
      </c>
      <c r="H87" s="32" t="s">
        <v>17</v>
      </c>
      <c r="I87" s="33"/>
      <c r="J87" s="34"/>
    </row>
    <row r="88" spans="1:10" ht="30" x14ac:dyDescent="0.25">
      <c r="A88" s="26" t="s">
        <v>347</v>
      </c>
      <c r="B88" s="27" t="s">
        <v>348</v>
      </c>
      <c r="C88" s="28">
        <v>45714</v>
      </c>
      <c r="D88" s="29" t="s">
        <v>349</v>
      </c>
      <c r="E88" s="29" t="s">
        <v>36</v>
      </c>
      <c r="F88" s="39">
        <v>1000</v>
      </c>
      <c r="G88" s="31" t="s">
        <v>350</v>
      </c>
      <c r="H88" s="32" t="s">
        <v>17</v>
      </c>
      <c r="I88" s="33"/>
      <c r="J88" s="34"/>
    </row>
    <row r="89" spans="1:10" ht="18" customHeight="1" x14ac:dyDescent="0.25">
      <c r="A89" s="26" t="s">
        <v>351</v>
      </c>
      <c r="B89" s="27" t="s">
        <v>352</v>
      </c>
      <c r="C89" s="28">
        <v>45735</v>
      </c>
      <c r="D89" s="29" t="s">
        <v>353</v>
      </c>
      <c r="E89" s="29" t="s">
        <v>36</v>
      </c>
      <c r="F89" s="39">
        <v>14600</v>
      </c>
      <c r="G89" s="31" t="s">
        <v>354</v>
      </c>
      <c r="H89" s="32" t="s">
        <v>17</v>
      </c>
      <c r="I89" s="33"/>
      <c r="J89" s="34"/>
    </row>
    <row r="90" spans="1:10" x14ac:dyDescent="0.25">
      <c r="A90" s="26" t="s">
        <v>355</v>
      </c>
      <c r="B90" s="47" t="s">
        <v>356</v>
      </c>
      <c r="C90" s="28">
        <v>45733</v>
      </c>
      <c r="D90" s="29" t="s">
        <v>357</v>
      </c>
      <c r="E90" s="29" t="s">
        <v>92</v>
      </c>
      <c r="F90" s="39">
        <v>4510</v>
      </c>
      <c r="G90" s="29" t="s">
        <v>358</v>
      </c>
      <c r="H90" s="32" t="s">
        <v>17</v>
      </c>
      <c r="I90" s="33"/>
      <c r="J90" s="34"/>
    </row>
    <row r="91" spans="1:10" ht="45" x14ac:dyDescent="0.25">
      <c r="A91" s="26" t="s">
        <v>359</v>
      </c>
      <c r="B91" s="27" t="s">
        <v>360</v>
      </c>
      <c r="C91" s="28">
        <v>45657</v>
      </c>
      <c r="D91" s="29" t="s">
        <v>361</v>
      </c>
      <c r="E91" s="29" t="s">
        <v>271</v>
      </c>
      <c r="F91" s="39">
        <v>2832</v>
      </c>
      <c r="G91" s="31" t="s">
        <v>272</v>
      </c>
      <c r="H91" s="32" t="s">
        <v>17</v>
      </c>
      <c r="I91" s="33"/>
      <c r="J91" s="34"/>
    </row>
    <row r="92" spans="1:10" ht="30" x14ac:dyDescent="0.25">
      <c r="A92" s="26" t="s">
        <v>362</v>
      </c>
      <c r="B92" s="27" t="s">
        <v>363</v>
      </c>
      <c r="C92" s="28">
        <v>45686</v>
      </c>
      <c r="D92" s="29" t="s">
        <v>364</v>
      </c>
      <c r="E92" s="29" t="s">
        <v>92</v>
      </c>
      <c r="F92" s="39">
        <v>650</v>
      </c>
      <c r="G92" s="31" t="s">
        <v>365</v>
      </c>
      <c r="H92" s="32" t="s">
        <v>17</v>
      </c>
      <c r="I92" s="33"/>
      <c r="J92" s="34"/>
    </row>
    <row r="93" spans="1:10" ht="30" x14ac:dyDescent="0.25">
      <c r="A93" s="26" t="s">
        <v>366</v>
      </c>
      <c r="B93" s="27" t="s">
        <v>367</v>
      </c>
      <c r="C93" s="28">
        <v>45714</v>
      </c>
      <c r="D93" s="29" t="s">
        <v>368</v>
      </c>
      <c r="E93" s="29" t="s">
        <v>271</v>
      </c>
      <c r="F93" s="39">
        <v>5500</v>
      </c>
      <c r="G93" s="31" t="s">
        <v>369</v>
      </c>
      <c r="H93" s="32" t="s">
        <v>17</v>
      </c>
      <c r="I93" s="33"/>
      <c r="J93" s="34"/>
    </row>
    <row r="94" spans="1:10" ht="45" x14ac:dyDescent="0.25">
      <c r="A94" s="26" t="s">
        <v>370</v>
      </c>
      <c r="B94" s="27" t="s">
        <v>371</v>
      </c>
      <c r="C94" s="28">
        <v>45726</v>
      </c>
      <c r="D94" s="29" t="s">
        <v>372</v>
      </c>
      <c r="E94" s="29" t="s">
        <v>373</v>
      </c>
      <c r="F94" s="39">
        <v>25000</v>
      </c>
      <c r="G94" s="31" t="s">
        <v>374</v>
      </c>
      <c r="H94" s="32" t="s">
        <v>17</v>
      </c>
      <c r="I94" s="33"/>
      <c r="J94" s="34"/>
    </row>
    <row r="95" spans="1:10" x14ac:dyDescent="0.25">
      <c r="A95" s="26" t="s">
        <v>375</v>
      </c>
      <c r="B95" s="27" t="s">
        <v>376</v>
      </c>
      <c r="C95" s="28">
        <v>45747</v>
      </c>
      <c r="D95" s="29" t="s">
        <v>377</v>
      </c>
      <c r="E95" s="29" t="s">
        <v>92</v>
      </c>
      <c r="F95" s="39">
        <v>5460</v>
      </c>
      <c r="G95" s="31" t="s">
        <v>358</v>
      </c>
      <c r="H95" s="32" t="s">
        <v>17</v>
      </c>
      <c r="I95" s="33"/>
      <c r="J95" s="34"/>
    </row>
    <row r="96" spans="1:10" x14ac:dyDescent="0.25">
      <c r="A96" s="26" t="s">
        <v>378</v>
      </c>
      <c r="B96" s="27" t="s">
        <v>334</v>
      </c>
      <c r="C96" s="28">
        <v>45714</v>
      </c>
      <c r="D96" s="29" t="s">
        <v>379</v>
      </c>
      <c r="E96" s="29" t="s">
        <v>271</v>
      </c>
      <c r="F96" s="39">
        <v>4000</v>
      </c>
      <c r="G96" s="31" t="s">
        <v>380</v>
      </c>
      <c r="H96" s="32" t="s">
        <v>17</v>
      </c>
      <c r="I96" s="33"/>
      <c r="J96" s="34"/>
    </row>
    <row r="97" spans="1:10" ht="45" x14ac:dyDescent="0.25">
      <c r="A97" s="26" t="s">
        <v>381</v>
      </c>
      <c r="B97" s="27" t="s">
        <v>334</v>
      </c>
      <c r="C97" s="28">
        <v>45714</v>
      </c>
      <c r="D97" s="29" t="s">
        <v>382</v>
      </c>
      <c r="E97" s="29" t="s">
        <v>271</v>
      </c>
      <c r="F97" s="39">
        <v>2500</v>
      </c>
      <c r="G97" s="31" t="s">
        <v>383</v>
      </c>
      <c r="H97" s="32" t="s">
        <v>17</v>
      </c>
      <c r="I97" s="33"/>
      <c r="J97" s="34"/>
    </row>
    <row r="98" spans="1:10" x14ac:dyDescent="0.25">
      <c r="A98" s="26" t="s">
        <v>384</v>
      </c>
      <c r="B98" s="27" t="s">
        <v>385</v>
      </c>
      <c r="C98" s="28">
        <v>45716</v>
      </c>
      <c r="D98" s="37" t="s">
        <v>386</v>
      </c>
      <c r="E98" s="37" t="s">
        <v>387</v>
      </c>
      <c r="F98" s="45">
        <v>24420.25</v>
      </c>
      <c r="G98" s="38" t="s">
        <v>388</v>
      </c>
      <c r="H98" s="32" t="s">
        <v>17</v>
      </c>
      <c r="I98" s="33"/>
      <c r="J98" s="34"/>
    </row>
    <row r="99" spans="1:10" x14ac:dyDescent="0.25">
      <c r="A99" s="26" t="s">
        <v>389</v>
      </c>
      <c r="B99" s="27" t="s">
        <v>330</v>
      </c>
      <c r="C99" s="28">
        <v>45740</v>
      </c>
      <c r="D99" s="37" t="s">
        <v>331</v>
      </c>
      <c r="E99" s="37" t="s">
        <v>191</v>
      </c>
      <c r="F99" s="45">
        <v>15317</v>
      </c>
      <c r="G99" s="38" t="s">
        <v>390</v>
      </c>
      <c r="H99" s="32" t="s">
        <v>17</v>
      </c>
      <c r="I99" s="33"/>
      <c r="J99" s="34"/>
    </row>
    <row r="100" spans="1:10" ht="30" x14ac:dyDescent="0.25">
      <c r="A100" s="26" t="s">
        <v>391</v>
      </c>
      <c r="B100" s="27" t="s">
        <v>330</v>
      </c>
      <c r="C100" s="28">
        <v>45740</v>
      </c>
      <c r="D100" s="37" t="s">
        <v>331</v>
      </c>
      <c r="E100" s="37" t="s">
        <v>117</v>
      </c>
      <c r="F100" s="45">
        <v>16796.52</v>
      </c>
      <c r="G100" s="38" t="s">
        <v>392</v>
      </c>
      <c r="H100" s="32" t="s">
        <v>17</v>
      </c>
      <c r="I100" s="33"/>
      <c r="J100" s="34"/>
    </row>
    <row r="101" spans="1:10" x14ac:dyDescent="0.25">
      <c r="A101" s="26" t="s">
        <v>393</v>
      </c>
      <c r="B101" s="27" t="s">
        <v>330</v>
      </c>
      <c r="C101" s="28">
        <v>45740</v>
      </c>
      <c r="D101" s="29" t="s">
        <v>331</v>
      </c>
      <c r="E101" s="29" t="s">
        <v>100</v>
      </c>
      <c r="F101" s="39">
        <v>98735</v>
      </c>
      <c r="G101" s="31" t="s">
        <v>394</v>
      </c>
      <c r="H101" s="32" t="s">
        <v>17</v>
      </c>
      <c r="I101" s="33"/>
      <c r="J101" s="34"/>
    </row>
    <row r="102" spans="1:10" ht="30" x14ac:dyDescent="0.25">
      <c r="A102" s="26" t="s">
        <v>395</v>
      </c>
      <c r="B102" s="27" t="s">
        <v>396</v>
      </c>
      <c r="C102" s="28">
        <v>45730</v>
      </c>
      <c r="D102" s="29" t="s">
        <v>397</v>
      </c>
      <c r="E102" s="29" t="s">
        <v>398</v>
      </c>
      <c r="F102" s="39">
        <v>53218</v>
      </c>
      <c r="G102" s="31" t="s">
        <v>399</v>
      </c>
      <c r="H102" s="32" t="s">
        <v>17</v>
      </c>
      <c r="I102" s="33"/>
      <c r="J102" s="34"/>
    </row>
    <row r="103" spans="1:10" ht="30" x14ac:dyDescent="0.25">
      <c r="A103" s="26" t="s">
        <v>400</v>
      </c>
      <c r="B103" s="42" t="s">
        <v>396</v>
      </c>
      <c r="C103" s="41">
        <v>45730</v>
      </c>
      <c r="D103" s="42" t="s">
        <v>397</v>
      </c>
      <c r="E103" s="42" t="s">
        <v>398</v>
      </c>
      <c r="F103" s="43">
        <v>233541.09</v>
      </c>
      <c r="G103" s="52" t="s">
        <v>399</v>
      </c>
      <c r="H103" s="33"/>
      <c r="I103" s="33"/>
      <c r="J103" s="32" t="s">
        <v>17</v>
      </c>
    </row>
    <row r="104" spans="1:10" ht="30" x14ac:dyDescent="0.25">
      <c r="A104" s="26" t="s">
        <v>401</v>
      </c>
      <c r="B104" s="27" t="s">
        <v>402</v>
      </c>
      <c r="C104" s="28">
        <v>45714</v>
      </c>
      <c r="D104" s="29" t="s">
        <v>403</v>
      </c>
      <c r="E104" s="29" t="s">
        <v>36</v>
      </c>
      <c r="F104" s="39">
        <v>1000</v>
      </c>
      <c r="G104" s="31" t="s">
        <v>404</v>
      </c>
      <c r="H104" s="32" t="s">
        <v>17</v>
      </c>
      <c r="I104" s="33"/>
      <c r="J104" s="34"/>
    </row>
    <row r="105" spans="1:10" x14ac:dyDescent="0.25">
      <c r="A105" s="26" t="s">
        <v>405</v>
      </c>
      <c r="B105" s="27" t="s">
        <v>81</v>
      </c>
      <c r="C105" s="28">
        <v>45716</v>
      </c>
      <c r="D105" s="29" t="s">
        <v>82</v>
      </c>
      <c r="E105" s="29" t="s">
        <v>406</v>
      </c>
      <c r="F105" s="39">
        <v>900</v>
      </c>
      <c r="G105" s="29" t="s">
        <v>407</v>
      </c>
      <c r="H105" s="32" t="s">
        <v>17</v>
      </c>
      <c r="I105" s="33"/>
      <c r="J105" s="34"/>
    </row>
    <row r="106" spans="1:10" ht="30" x14ac:dyDescent="0.25">
      <c r="A106" s="26" t="s">
        <v>408</v>
      </c>
      <c r="B106" s="27" t="s">
        <v>409</v>
      </c>
      <c r="C106" s="28">
        <v>45714</v>
      </c>
      <c r="D106" s="29" t="s">
        <v>410</v>
      </c>
      <c r="E106" s="29" t="s">
        <v>36</v>
      </c>
      <c r="F106" s="39">
        <v>1000</v>
      </c>
      <c r="G106" s="31" t="s">
        <v>411</v>
      </c>
      <c r="H106" s="32" t="s">
        <v>17</v>
      </c>
      <c r="I106" s="33"/>
      <c r="J106" s="34"/>
    </row>
    <row r="107" spans="1:10" ht="30" x14ac:dyDescent="0.25">
      <c r="A107" s="26" t="s">
        <v>412</v>
      </c>
      <c r="B107" s="27" t="s">
        <v>409</v>
      </c>
      <c r="C107" s="28">
        <v>45714</v>
      </c>
      <c r="D107" s="29" t="s">
        <v>413</v>
      </c>
      <c r="E107" s="29" t="s">
        <v>36</v>
      </c>
      <c r="F107" s="39">
        <v>1000</v>
      </c>
      <c r="G107" s="31" t="s">
        <v>414</v>
      </c>
      <c r="H107" s="32" t="s">
        <v>17</v>
      </c>
      <c r="I107" s="33"/>
      <c r="J107" s="34"/>
    </row>
    <row r="108" spans="1:10" ht="45" x14ac:dyDescent="0.25">
      <c r="A108" s="26" t="s">
        <v>415</v>
      </c>
      <c r="B108" s="27" t="s">
        <v>416</v>
      </c>
      <c r="C108" s="28">
        <v>45714</v>
      </c>
      <c r="D108" s="29" t="s">
        <v>417</v>
      </c>
      <c r="E108" s="29" t="s">
        <v>36</v>
      </c>
      <c r="F108" s="39">
        <v>9200</v>
      </c>
      <c r="G108" s="31" t="s">
        <v>418</v>
      </c>
      <c r="H108" s="32" t="s">
        <v>17</v>
      </c>
      <c r="I108" s="33"/>
      <c r="J108" s="34"/>
    </row>
    <row r="109" spans="1:10" ht="31.5" customHeight="1" x14ac:dyDescent="0.25">
      <c r="A109" s="26" t="s">
        <v>419</v>
      </c>
      <c r="B109" s="27" t="s">
        <v>420</v>
      </c>
      <c r="C109" s="28">
        <v>45714</v>
      </c>
      <c r="D109" s="29" t="s">
        <v>421</v>
      </c>
      <c r="E109" s="29" t="s">
        <v>36</v>
      </c>
      <c r="F109" s="39">
        <v>8500</v>
      </c>
      <c r="G109" s="31" t="s">
        <v>422</v>
      </c>
      <c r="H109" s="32" t="s">
        <v>17</v>
      </c>
      <c r="I109" s="33"/>
      <c r="J109" s="34"/>
    </row>
    <row r="110" spans="1:10" ht="30" x14ac:dyDescent="0.25">
      <c r="A110" s="26" t="s">
        <v>423</v>
      </c>
      <c r="B110" s="27" t="s">
        <v>424</v>
      </c>
      <c r="C110" s="28">
        <v>45728</v>
      </c>
      <c r="D110" s="29" t="s">
        <v>425</v>
      </c>
      <c r="E110" s="29" t="s">
        <v>69</v>
      </c>
      <c r="F110" s="39">
        <v>16140.34</v>
      </c>
      <c r="G110" s="31" t="s">
        <v>426</v>
      </c>
      <c r="H110" s="32" t="s">
        <v>17</v>
      </c>
      <c r="I110" s="33"/>
      <c r="J110" s="34"/>
    </row>
    <row r="111" spans="1:10" ht="30" x14ac:dyDescent="0.25">
      <c r="A111" s="26" t="s">
        <v>427</v>
      </c>
      <c r="B111" s="27" t="s">
        <v>428</v>
      </c>
      <c r="C111" s="28">
        <v>45699</v>
      </c>
      <c r="D111" s="29" t="s">
        <v>429</v>
      </c>
      <c r="E111" s="29" t="s">
        <v>69</v>
      </c>
      <c r="F111" s="39">
        <v>750</v>
      </c>
      <c r="G111" s="31" t="s">
        <v>430</v>
      </c>
      <c r="H111" s="32" t="s">
        <v>17</v>
      </c>
      <c r="I111" s="33"/>
      <c r="J111" s="34"/>
    </row>
    <row r="112" spans="1:10" ht="30" x14ac:dyDescent="0.25">
      <c r="A112" s="26" t="s">
        <v>431</v>
      </c>
      <c r="B112" s="51" t="s">
        <v>432</v>
      </c>
      <c r="C112" s="41">
        <v>45726</v>
      </c>
      <c r="D112" s="42" t="s">
        <v>433</v>
      </c>
      <c r="E112" s="42" t="s">
        <v>92</v>
      </c>
      <c r="F112" s="43">
        <v>21922.19</v>
      </c>
      <c r="G112" s="52" t="s">
        <v>434</v>
      </c>
      <c r="H112" s="33"/>
      <c r="I112" s="33"/>
      <c r="J112" s="32" t="s">
        <v>17</v>
      </c>
    </row>
    <row r="113" spans="1:10" ht="30" x14ac:dyDescent="0.25">
      <c r="A113" s="26" t="s">
        <v>435</v>
      </c>
      <c r="B113" s="27" t="s">
        <v>436</v>
      </c>
      <c r="C113" s="28">
        <v>45653</v>
      </c>
      <c r="D113" s="29" t="s">
        <v>437</v>
      </c>
      <c r="E113" s="29" t="s">
        <v>271</v>
      </c>
      <c r="F113" s="39">
        <v>3000</v>
      </c>
      <c r="G113" s="31" t="s">
        <v>438</v>
      </c>
      <c r="H113" s="32" t="s">
        <v>17</v>
      </c>
      <c r="I113" s="33"/>
      <c r="J113" s="34"/>
    </row>
    <row r="114" spans="1:10" x14ac:dyDescent="0.25">
      <c r="A114" s="26" t="s">
        <v>439</v>
      </c>
      <c r="B114" s="27" t="s">
        <v>440</v>
      </c>
      <c r="C114" s="28">
        <v>45750</v>
      </c>
      <c r="D114" s="29" t="s">
        <v>441</v>
      </c>
      <c r="E114" s="29" t="s">
        <v>36</v>
      </c>
      <c r="F114" s="39">
        <v>37000</v>
      </c>
      <c r="G114" s="31" t="s">
        <v>442</v>
      </c>
      <c r="H114" s="32" t="s">
        <v>17</v>
      </c>
      <c r="I114" s="33"/>
      <c r="J114" s="34"/>
    </row>
    <row r="115" spans="1:10" ht="30" x14ac:dyDescent="0.25">
      <c r="A115" s="26" t="s">
        <v>443</v>
      </c>
      <c r="B115" s="27" t="s">
        <v>444</v>
      </c>
      <c r="C115" s="28">
        <v>45730</v>
      </c>
      <c r="D115" s="29" t="s">
        <v>445</v>
      </c>
      <c r="E115" s="29" t="s">
        <v>234</v>
      </c>
      <c r="F115" s="39">
        <v>400</v>
      </c>
      <c r="G115" s="31" t="s">
        <v>446</v>
      </c>
      <c r="H115" s="32" t="s">
        <v>17</v>
      </c>
      <c r="I115" s="33"/>
      <c r="J115" s="34"/>
    </row>
    <row r="116" spans="1:10" x14ac:dyDescent="0.25">
      <c r="A116" s="26" t="s">
        <v>447</v>
      </c>
      <c r="B116" s="27" t="s">
        <v>448</v>
      </c>
      <c r="C116" s="28">
        <v>45726</v>
      </c>
      <c r="D116" s="29" t="s">
        <v>449</v>
      </c>
      <c r="E116" s="29" t="s">
        <v>36</v>
      </c>
      <c r="F116" s="39">
        <v>5176</v>
      </c>
      <c r="G116" s="31" t="s">
        <v>450</v>
      </c>
      <c r="H116" s="32" t="s">
        <v>17</v>
      </c>
      <c r="I116" s="33"/>
      <c r="J116" s="34"/>
    </row>
    <row r="117" spans="1:10" x14ac:dyDescent="0.25">
      <c r="A117" s="26" t="s">
        <v>451</v>
      </c>
      <c r="B117" s="27" t="s">
        <v>452</v>
      </c>
      <c r="C117" s="28">
        <v>45750</v>
      </c>
      <c r="D117" s="29" t="s">
        <v>453</v>
      </c>
      <c r="E117" s="29" t="s">
        <v>36</v>
      </c>
      <c r="F117" s="39">
        <v>2550</v>
      </c>
      <c r="G117" s="31" t="s">
        <v>454</v>
      </c>
      <c r="H117" s="32" t="s">
        <v>17</v>
      </c>
      <c r="I117" s="33"/>
      <c r="J117" s="34"/>
    </row>
    <row r="118" spans="1:10" ht="30" x14ac:dyDescent="0.25">
      <c r="A118" s="26" t="s">
        <v>455</v>
      </c>
      <c r="B118" s="27" t="s">
        <v>456</v>
      </c>
      <c r="C118" s="28">
        <v>45751</v>
      </c>
      <c r="D118" s="29" t="s">
        <v>457</v>
      </c>
      <c r="E118" s="29" t="s">
        <v>83</v>
      </c>
      <c r="F118" s="39">
        <v>4000</v>
      </c>
      <c r="G118" s="31" t="s">
        <v>458</v>
      </c>
      <c r="H118" s="32" t="s">
        <v>17</v>
      </c>
      <c r="I118" s="33"/>
      <c r="J118" s="34"/>
    </row>
    <row r="119" spans="1:10" x14ac:dyDescent="0.25">
      <c r="A119" s="26" t="s">
        <v>459</v>
      </c>
      <c r="B119" s="27" t="s">
        <v>460</v>
      </c>
      <c r="C119" s="28">
        <v>45723</v>
      </c>
      <c r="D119" s="29" t="s">
        <v>461</v>
      </c>
      <c r="E119" s="29" t="s">
        <v>462</v>
      </c>
      <c r="F119" s="39">
        <v>2100</v>
      </c>
      <c r="G119" s="31" t="s">
        <v>463</v>
      </c>
      <c r="H119" s="32" t="s">
        <v>17</v>
      </c>
      <c r="I119" s="33"/>
      <c r="J119" s="34"/>
    </row>
    <row r="120" spans="1:10" x14ac:dyDescent="0.25">
      <c r="A120" s="26" t="s">
        <v>464</v>
      </c>
      <c r="B120" s="27" t="s">
        <v>465</v>
      </c>
      <c r="C120" s="28">
        <v>45723</v>
      </c>
      <c r="D120" s="29" t="s">
        <v>461</v>
      </c>
      <c r="E120" s="29" t="s">
        <v>462</v>
      </c>
      <c r="F120" s="39">
        <v>2800</v>
      </c>
      <c r="G120" s="31" t="s">
        <v>463</v>
      </c>
      <c r="H120" s="32" t="s">
        <v>17</v>
      </c>
      <c r="I120" s="33"/>
      <c r="J120" s="34"/>
    </row>
    <row r="121" spans="1:10" x14ac:dyDescent="0.25">
      <c r="A121" s="26" t="s">
        <v>466</v>
      </c>
      <c r="B121" s="27" t="s">
        <v>467</v>
      </c>
      <c r="C121" s="28">
        <v>45723</v>
      </c>
      <c r="D121" s="29" t="s">
        <v>461</v>
      </c>
      <c r="E121" s="29" t="s">
        <v>468</v>
      </c>
      <c r="F121" s="39">
        <v>4550</v>
      </c>
      <c r="G121" s="31" t="s">
        <v>463</v>
      </c>
      <c r="H121" s="32" t="s">
        <v>17</v>
      </c>
      <c r="I121" s="33"/>
      <c r="J121" s="34"/>
    </row>
    <row r="122" spans="1:10" x14ac:dyDescent="0.25">
      <c r="A122" s="26" t="s">
        <v>469</v>
      </c>
      <c r="B122" s="27" t="s">
        <v>470</v>
      </c>
      <c r="C122" s="28">
        <v>45723</v>
      </c>
      <c r="D122" s="29" t="s">
        <v>461</v>
      </c>
      <c r="E122" s="29" t="s">
        <v>471</v>
      </c>
      <c r="F122" s="39">
        <v>2800</v>
      </c>
      <c r="G122" s="31" t="s">
        <v>463</v>
      </c>
      <c r="H122" s="32" t="s">
        <v>17</v>
      </c>
      <c r="I122" s="33"/>
      <c r="J122" s="34"/>
    </row>
    <row r="123" spans="1:10" x14ac:dyDescent="0.25">
      <c r="A123" s="26" t="s">
        <v>472</v>
      </c>
      <c r="B123" s="27" t="s">
        <v>473</v>
      </c>
      <c r="C123" s="28">
        <v>45723</v>
      </c>
      <c r="D123" s="29" t="s">
        <v>461</v>
      </c>
      <c r="E123" s="29" t="s">
        <v>474</v>
      </c>
      <c r="F123" s="39">
        <v>2400</v>
      </c>
      <c r="G123" s="31" t="s">
        <v>463</v>
      </c>
      <c r="H123" s="32" t="s">
        <v>17</v>
      </c>
      <c r="I123" s="33"/>
      <c r="J123" s="34"/>
    </row>
    <row r="124" spans="1:10" x14ac:dyDescent="0.25">
      <c r="A124" s="26" t="s">
        <v>475</v>
      </c>
      <c r="B124" s="27" t="s">
        <v>476</v>
      </c>
      <c r="C124" s="28">
        <v>45723</v>
      </c>
      <c r="D124" s="29" t="s">
        <v>461</v>
      </c>
      <c r="E124" s="29" t="s">
        <v>477</v>
      </c>
      <c r="F124" s="39">
        <v>3500</v>
      </c>
      <c r="G124" s="31" t="s">
        <v>463</v>
      </c>
      <c r="H124" s="32" t="s">
        <v>17</v>
      </c>
      <c r="I124" s="33"/>
      <c r="J124" s="34"/>
    </row>
    <row r="125" spans="1:10" ht="30" x14ac:dyDescent="0.25">
      <c r="A125" s="26" t="s">
        <v>478</v>
      </c>
      <c r="B125" s="35" t="s">
        <v>479</v>
      </c>
      <c r="C125" s="36">
        <v>45755</v>
      </c>
      <c r="D125" s="37" t="s">
        <v>480</v>
      </c>
      <c r="E125" s="37" t="s">
        <v>481</v>
      </c>
      <c r="F125" s="45">
        <v>21000</v>
      </c>
      <c r="G125" s="38" t="s">
        <v>482</v>
      </c>
      <c r="H125" s="32" t="s">
        <v>17</v>
      </c>
      <c r="I125" s="33"/>
      <c r="J125" s="34"/>
    </row>
    <row r="126" spans="1:10" ht="30" x14ac:dyDescent="0.25">
      <c r="A126" s="26" t="s">
        <v>483</v>
      </c>
      <c r="B126" s="53" t="s">
        <v>484</v>
      </c>
      <c r="C126" s="54">
        <v>45721</v>
      </c>
      <c r="D126" s="55" t="s">
        <v>485</v>
      </c>
      <c r="E126" s="55" t="s">
        <v>36</v>
      </c>
      <c r="F126" s="56">
        <v>12250</v>
      </c>
      <c r="G126" s="57" t="s">
        <v>486</v>
      </c>
      <c r="H126" s="33"/>
      <c r="I126" s="33"/>
      <c r="J126" s="32" t="s">
        <v>17</v>
      </c>
    </row>
    <row r="127" spans="1:10" ht="30" x14ac:dyDescent="0.25">
      <c r="A127" s="26" t="s">
        <v>487</v>
      </c>
      <c r="B127" s="35" t="s">
        <v>488</v>
      </c>
      <c r="C127" s="36">
        <v>45716</v>
      </c>
      <c r="D127" s="37" t="s">
        <v>489</v>
      </c>
      <c r="E127" s="37" t="s">
        <v>92</v>
      </c>
      <c r="F127" s="45">
        <v>24250</v>
      </c>
      <c r="G127" s="38" t="s">
        <v>490</v>
      </c>
      <c r="H127" s="32" t="s">
        <v>17</v>
      </c>
      <c r="I127" s="33"/>
      <c r="J127" s="34"/>
    </row>
    <row r="128" spans="1:10" ht="45" x14ac:dyDescent="0.25">
      <c r="A128" s="26" t="s">
        <v>491</v>
      </c>
      <c r="B128" s="35" t="s">
        <v>67</v>
      </c>
      <c r="C128" s="36">
        <v>45743</v>
      </c>
      <c r="D128" s="37" t="s">
        <v>492</v>
      </c>
      <c r="E128" s="37" t="s">
        <v>493</v>
      </c>
      <c r="F128" s="45">
        <v>192600</v>
      </c>
      <c r="G128" s="38" t="s">
        <v>494</v>
      </c>
      <c r="H128" s="32" t="s">
        <v>17</v>
      </c>
      <c r="I128" s="33"/>
      <c r="J128" s="34"/>
    </row>
    <row r="129" spans="1:10" ht="30" x14ac:dyDescent="0.25">
      <c r="A129" s="26" t="s">
        <v>495</v>
      </c>
      <c r="B129" s="35" t="s">
        <v>496</v>
      </c>
      <c r="C129" s="36">
        <v>45700</v>
      </c>
      <c r="D129" s="37" t="s">
        <v>497</v>
      </c>
      <c r="E129" s="37" t="s">
        <v>498</v>
      </c>
      <c r="F129" s="45">
        <f>16393.12+5961.92</f>
        <v>22355.040000000001</v>
      </c>
      <c r="G129" s="38" t="s">
        <v>499</v>
      </c>
      <c r="H129" s="32" t="s">
        <v>17</v>
      </c>
      <c r="I129" s="33"/>
      <c r="J129" s="34"/>
    </row>
    <row r="130" spans="1:10" x14ac:dyDescent="0.25">
      <c r="A130" s="26" t="s">
        <v>500</v>
      </c>
      <c r="B130" s="27" t="s">
        <v>501</v>
      </c>
      <c r="C130" s="28">
        <v>45754</v>
      </c>
      <c r="D130" s="29" t="s">
        <v>502</v>
      </c>
      <c r="E130" s="29" t="s">
        <v>36</v>
      </c>
      <c r="F130" s="39">
        <v>3000</v>
      </c>
      <c r="G130" s="31" t="s">
        <v>503</v>
      </c>
      <c r="H130" s="32" t="s">
        <v>17</v>
      </c>
      <c r="I130" s="33"/>
      <c r="J130" s="34"/>
    </row>
    <row r="131" spans="1:10" ht="30" x14ac:dyDescent="0.25">
      <c r="A131" s="26" t="s">
        <v>504</v>
      </c>
      <c r="B131" s="27" t="s">
        <v>501</v>
      </c>
      <c r="C131" s="28">
        <v>45754</v>
      </c>
      <c r="D131" s="29" t="s">
        <v>505</v>
      </c>
      <c r="E131" s="29" t="s">
        <v>36</v>
      </c>
      <c r="F131" s="39">
        <v>3000</v>
      </c>
      <c r="G131" s="31" t="s">
        <v>506</v>
      </c>
      <c r="H131" s="32" t="s">
        <v>17</v>
      </c>
      <c r="I131" s="33"/>
      <c r="J131" s="34"/>
    </row>
    <row r="132" spans="1:10" x14ac:dyDescent="0.25">
      <c r="A132" s="26" t="s">
        <v>507</v>
      </c>
      <c r="B132" s="27" t="s">
        <v>501</v>
      </c>
      <c r="C132" s="28">
        <v>45727</v>
      </c>
      <c r="D132" s="29" t="s">
        <v>508</v>
      </c>
      <c r="E132" s="29" t="s">
        <v>36</v>
      </c>
      <c r="F132" s="39">
        <v>2000</v>
      </c>
      <c r="G132" s="31" t="s">
        <v>509</v>
      </c>
      <c r="H132" s="32" t="s">
        <v>17</v>
      </c>
      <c r="I132" s="33"/>
      <c r="J132" s="34"/>
    </row>
    <row r="133" spans="1:10" ht="30" x14ac:dyDescent="0.25">
      <c r="A133" s="26" t="s">
        <v>510</v>
      </c>
      <c r="B133" s="27" t="s">
        <v>511</v>
      </c>
      <c r="C133" s="28">
        <v>45754</v>
      </c>
      <c r="D133" s="29" t="s">
        <v>512</v>
      </c>
      <c r="E133" s="29" t="s">
        <v>36</v>
      </c>
      <c r="F133" s="39">
        <v>3700</v>
      </c>
      <c r="G133" s="31" t="s">
        <v>513</v>
      </c>
      <c r="H133" s="32" t="s">
        <v>17</v>
      </c>
      <c r="I133" s="33"/>
      <c r="J133" s="34"/>
    </row>
    <row r="134" spans="1:10" ht="30" x14ac:dyDescent="0.25">
      <c r="A134" s="26" t="s">
        <v>514</v>
      </c>
      <c r="B134" s="58" t="s">
        <v>515</v>
      </c>
      <c r="C134" s="54">
        <v>45741</v>
      </c>
      <c r="D134" s="55" t="s">
        <v>516</v>
      </c>
      <c r="E134" s="55" t="s">
        <v>36</v>
      </c>
      <c r="F134" s="56">
        <v>100000</v>
      </c>
      <c r="G134" s="57" t="s">
        <v>517</v>
      </c>
      <c r="H134" s="33"/>
      <c r="I134" s="33"/>
      <c r="J134" s="32" t="s">
        <v>17</v>
      </c>
    </row>
    <row r="135" spans="1:10" ht="45" x14ac:dyDescent="0.25">
      <c r="A135" s="26" t="s">
        <v>518</v>
      </c>
      <c r="B135" s="53" t="s">
        <v>519</v>
      </c>
      <c r="C135" s="54">
        <v>45716</v>
      </c>
      <c r="D135" s="55" t="s">
        <v>520</v>
      </c>
      <c r="E135" s="55" t="s">
        <v>36</v>
      </c>
      <c r="F135" s="56">
        <v>100000</v>
      </c>
      <c r="G135" s="57" t="s">
        <v>521</v>
      </c>
      <c r="H135" s="33"/>
      <c r="I135" s="33"/>
      <c r="J135" s="32" t="s">
        <v>17</v>
      </c>
    </row>
    <row r="136" spans="1:10" ht="30" x14ac:dyDescent="0.25">
      <c r="A136" s="26" t="s">
        <v>522</v>
      </c>
      <c r="B136" s="27" t="s">
        <v>523</v>
      </c>
      <c r="C136" s="28">
        <v>45758</v>
      </c>
      <c r="D136" s="29" t="s">
        <v>524</v>
      </c>
      <c r="E136" s="29" t="s">
        <v>92</v>
      </c>
      <c r="F136" s="39">
        <v>600</v>
      </c>
      <c r="G136" s="31" t="s">
        <v>525</v>
      </c>
      <c r="H136" s="32" t="s">
        <v>17</v>
      </c>
      <c r="I136" s="33"/>
      <c r="J136" s="34"/>
    </row>
    <row r="137" spans="1:10" x14ac:dyDescent="0.25">
      <c r="A137" s="26" t="s">
        <v>526</v>
      </c>
      <c r="B137" s="27" t="s">
        <v>527</v>
      </c>
      <c r="C137" s="28">
        <v>45747</v>
      </c>
      <c r="D137" s="29" t="s">
        <v>528</v>
      </c>
      <c r="E137" s="29" t="s">
        <v>36</v>
      </c>
      <c r="F137" s="39">
        <v>5000</v>
      </c>
      <c r="G137" s="31" t="s">
        <v>529</v>
      </c>
      <c r="H137" s="32" t="s">
        <v>17</v>
      </c>
      <c r="I137" s="33"/>
      <c r="J137" s="34"/>
    </row>
    <row r="138" spans="1:10" ht="30" x14ac:dyDescent="0.25">
      <c r="A138" s="26" t="s">
        <v>530</v>
      </c>
      <c r="B138" s="27" t="s">
        <v>531</v>
      </c>
      <c r="C138" s="28">
        <v>45754</v>
      </c>
      <c r="D138" s="29" t="s">
        <v>532</v>
      </c>
      <c r="E138" s="29" t="s">
        <v>74</v>
      </c>
      <c r="F138" s="39">
        <v>1000</v>
      </c>
      <c r="G138" s="31" t="s">
        <v>533</v>
      </c>
      <c r="H138" s="32" t="s">
        <v>17</v>
      </c>
      <c r="I138" s="33"/>
      <c r="J138" s="34"/>
    </row>
    <row r="139" spans="1:10" ht="30" x14ac:dyDescent="0.25">
      <c r="A139" s="26" t="s">
        <v>534</v>
      </c>
      <c r="B139" s="27" t="s">
        <v>81</v>
      </c>
      <c r="C139" s="28">
        <v>45714</v>
      </c>
      <c r="D139" s="29" t="s">
        <v>535</v>
      </c>
      <c r="E139" s="29"/>
      <c r="F139" s="39">
        <v>1500</v>
      </c>
      <c r="G139" s="31" t="s">
        <v>536</v>
      </c>
      <c r="H139" s="32" t="s">
        <v>17</v>
      </c>
      <c r="I139" s="33"/>
      <c r="J139" s="34"/>
    </row>
    <row r="140" spans="1:10" x14ac:dyDescent="0.25">
      <c r="A140" s="26" t="s">
        <v>537</v>
      </c>
      <c r="B140" s="27" t="s">
        <v>538</v>
      </c>
      <c r="C140" s="28">
        <v>45754</v>
      </c>
      <c r="D140" s="29" t="s">
        <v>539</v>
      </c>
      <c r="E140" s="29" t="s">
        <v>92</v>
      </c>
      <c r="F140" s="39">
        <v>741</v>
      </c>
      <c r="G140" s="31" t="s">
        <v>358</v>
      </c>
      <c r="H140" s="32" t="s">
        <v>17</v>
      </c>
      <c r="I140" s="33"/>
      <c r="J140" s="34"/>
    </row>
    <row r="141" spans="1:10" x14ac:dyDescent="0.25">
      <c r="A141" s="26" t="s">
        <v>540</v>
      </c>
      <c r="B141" s="27" t="s">
        <v>541</v>
      </c>
      <c r="C141" s="28">
        <v>45757</v>
      </c>
      <c r="D141" s="29" t="s">
        <v>542</v>
      </c>
      <c r="E141" s="29" t="s">
        <v>92</v>
      </c>
      <c r="F141" s="39">
        <v>3000</v>
      </c>
      <c r="G141" s="31" t="s">
        <v>358</v>
      </c>
      <c r="H141" s="32" t="s">
        <v>17</v>
      </c>
      <c r="I141" s="33"/>
      <c r="J141" s="34"/>
    </row>
    <row r="142" spans="1:10" ht="30" x14ac:dyDescent="0.25">
      <c r="A142" s="26" t="s">
        <v>543</v>
      </c>
      <c r="B142" s="27" t="s">
        <v>544</v>
      </c>
      <c r="C142" s="28">
        <v>45750</v>
      </c>
      <c r="D142" s="29" t="s">
        <v>545</v>
      </c>
      <c r="E142" s="29" t="s">
        <v>92</v>
      </c>
      <c r="F142" s="39">
        <v>7500</v>
      </c>
      <c r="G142" s="31" t="s">
        <v>546</v>
      </c>
      <c r="H142" s="32" t="s">
        <v>17</v>
      </c>
      <c r="I142" s="33"/>
      <c r="J142" s="34"/>
    </row>
    <row r="143" spans="1:10" ht="30" x14ac:dyDescent="0.25">
      <c r="A143" s="26" t="s">
        <v>547</v>
      </c>
      <c r="B143" s="27" t="s">
        <v>548</v>
      </c>
      <c r="C143" s="28">
        <v>45755</v>
      </c>
      <c r="D143" s="29" t="s">
        <v>549</v>
      </c>
      <c r="E143" s="29" t="s">
        <v>117</v>
      </c>
      <c r="F143" s="39">
        <v>1200</v>
      </c>
      <c r="G143" s="31" t="s">
        <v>550</v>
      </c>
      <c r="H143" s="32" t="s">
        <v>17</v>
      </c>
      <c r="I143" s="33"/>
      <c r="J143" s="34"/>
    </row>
    <row r="144" spans="1:10" x14ac:dyDescent="0.25">
      <c r="A144" s="26" t="s">
        <v>551</v>
      </c>
      <c r="B144" s="27" t="s">
        <v>552</v>
      </c>
      <c r="C144" s="28">
        <v>45764</v>
      </c>
      <c r="D144" s="29" t="s">
        <v>553</v>
      </c>
      <c r="E144" s="29" t="s">
        <v>92</v>
      </c>
      <c r="F144" s="39">
        <v>222.04</v>
      </c>
      <c r="G144" s="31" t="s">
        <v>554</v>
      </c>
      <c r="H144" s="32" t="s">
        <v>17</v>
      </c>
      <c r="I144" s="33"/>
      <c r="J144" s="34"/>
    </row>
    <row r="145" spans="1:10" x14ac:dyDescent="0.25">
      <c r="A145" s="26" t="s">
        <v>555</v>
      </c>
      <c r="B145" s="27" t="s">
        <v>556</v>
      </c>
      <c r="C145" s="28">
        <v>45764</v>
      </c>
      <c r="D145" s="29" t="s">
        <v>557</v>
      </c>
      <c r="E145" s="29" t="s">
        <v>92</v>
      </c>
      <c r="F145" s="39">
        <v>204.75</v>
      </c>
      <c r="G145" s="31" t="s">
        <v>554</v>
      </c>
      <c r="H145" s="32" t="s">
        <v>17</v>
      </c>
      <c r="I145" s="33"/>
      <c r="J145" s="34"/>
    </row>
    <row r="146" spans="1:10" x14ac:dyDescent="0.25">
      <c r="A146" s="26" t="s">
        <v>558</v>
      </c>
      <c r="B146" s="27" t="s">
        <v>559</v>
      </c>
      <c r="C146" s="28">
        <v>45716</v>
      </c>
      <c r="D146" s="29" t="s">
        <v>560</v>
      </c>
      <c r="E146" s="29" t="s">
        <v>561</v>
      </c>
      <c r="F146" s="39">
        <v>28499.53</v>
      </c>
      <c r="G146" s="31" t="s">
        <v>562</v>
      </c>
      <c r="H146" s="32" t="s">
        <v>17</v>
      </c>
      <c r="I146" s="33"/>
      <c r="J146" s="34"/>
    </row>
    <row r="147" spans="1:10" x14ac:dyDescent="0.25">
      <c r="A147" s="26" t="s">
        <v>563</v>
      </c>
      <c r="B147" s="27" t="s">
        <v>564</v>
      </c>
      <c r="C147" s="28">
        <v>45757</v>
      </c>
      <c r="D147" s="29" t="s">
        <v>565</v>
      </c>
      <c r="E147" s="29" t="s">
        <v>92</v>
      </c>
      <c r="F147" s="39">
        <v>4510</v>
      </c>
      <c r="G147" s="31" t="s">
        <v>358</v>
      </c>
      <c r="H147" s="32" t="s">
        <v>17</v>
      </c>
      <c r="I147" s="33"/>
      <c r="J147" s="34"/>
    </row>
    <row r="148" spans="1:10" x14ac:dyDescent="0.25">
      <c r="A148" s="26" t="s">
        <v>566</v>
      </c>
      <c r="B148" s="27" t="s">
        <v>567</v>
      </c>
      <c r="C148" s="28">
        <v>45757</v>
      </c>
      <c r="D148" s="29" t="s">
        <v>568</v>
      </c>
      <c r="E148" s="29" t="s">
        <v>92</v>
      </c>
      <c r="F148" s="39">
        <v>5460</v>
      </c>
      <c r="G148" s="31" t="s">
        <v>358</v>
      </c>
      <c r="H148" s="32" t="s">
        <v>17</v>
      </c>
      <c r="I148" s="33"/>
      <c r="J148" s="34"/>
    </row>
    <row r="149" spans="1:10" x14ac:dyDescent="0.25">
      <c r="A149" s="26" t="s">
        <v>569</v>
      </c>
      <c r="B149" s="27" t="s">
        <v>570</v>
      </c>
      <c r="C149" s="28">
        <v>45757</v>
      </c>
      <c r="D149" s="29" t="s">
        <v>571</v>
      </c>
      <c r="E149" s="29" t="s">
        <v>92</v>
      </c>
      <c r="F149" s="39">
        <v>5460</v>
      </c>
      <c r="G149" s="31" t="s">
        <v>358</v>
      </c>
      <c r="H149" s="32" t="s">
        <v>17</v>
      </c>
      <c r="I149" s="33"/>
      <c r="J149" s="34"/>
    </row>
    <row r="150" spans="1:10" x14ac:dyDescent="0.25">
      <c r="A150" s="26" t="s">
        <v>572</v>
      </c>
      <c r="B150" s="27" t="s">
        <v>573</v>
      </c>
      <c r="C150" s="28">
        <v>45757</v>
      </c>
      <c r="D150" s="29" t="s">
        <v>574</v>
      </c>
      <c r="E150" s="29" t="s">
        <v>92</v>
      </c>
      <c r="F150" s="39">
        <v>720</v>
      </c>
      <c r="G150" s="31" t="s">
        <v>358</v>
      </c>
      <c r="H150" s="32" t="s">
        <v>17</v>
      </c>
      <c r="I150" s="33"/>
      <c r="J150" s="34"/>
    </row>
    <row r="151" spans="1:10" x14ac:dyDescent="0.25">
      <c r="A151" s="26" t="s">
        <v>575</v>
      </c>
      <c r="B151" s="27" t="s">
        <v>576</v>
      </c>
      <c r="C151" s="28">
        <v>45757</v>
      </c>
      <c r="D151" s="29" t="s">
        <v>577</v>
      </c>
      <c r="E151" s="29" t="s">
        <v>92</v>
      </c>
      <c r="F151" s="39">
        <v>4510</v>
      </c>
      <c r="G151" s="31" t="s">
        <v>358</v>
      </c>
      <c r="H151" s="32" t="s">
        <v>17</v>
      </c>
      <c r="I151" s="33"/>
      <c r="J151" s="34"/>
    </row>
    <row r="152" spans="1:10" x14ac:dyDescent="0.25">
      <c r="A152" s="26" t="s">
        <v>578</v>
      </c>
      <c r="B152" s="27" t="s">
        <v>330</v>
      </c>
      <c r="C152" s="28">
        <v>45754</v>
      </c>
      <c r="D152" s="29" t="s">
        <v>579</v>
      </c>
      <c r="E152" s="29" t="s">
        <v>36</v>
      </c>
      <c r="F152" s="39">
        <v>2000</v>
      </c>
      <c r="G152" s="31" t="s">
        <v>580</v>
      </c>
      <c r="H152" s="32" t="s">
        <v>17</v>
      </c>
      <c r="I152" s="33"/>
      <c r="J152" s="34"/>
    </row>
    <row r="153" spans="1:10" ht="30" x14ac:dyDescent="0.25">
      <c r="A153" s="26" t="s">
        <v>581</v>
      </c>
      <c r="B153" s="27" t="s">
        <v>582</v>
      </c>
      <c r="C153" s="28">
        <v>45754</v>
      </c>
      <c r="D153" s="29" t="s">
        <v>583</v>
      </c>
      <c r="E153" s="29" t="s">
        <v>36</v>
      </c>
      <c r="F153" s="39">
        <v>2000</v>
      </c>
      <c r="G153" s="31" t="s">
        <v>584</v>
      </c>
      <c r="H153" s="32" t="s">
        <v>17</v>
      </c>
      <c r="I153" s="33"/>
      <c r="J153" s="34"/>
    </row>
    <row r="154" spans="1:10" ht="30" x14ac:dyDescent="0.25">
      <c r="A154" s="26" t="s">
        <v>585</v>
      </c>
      <c r="B154" s="27" t="s">
        <v>586</v>
      </c>
      <c r="C154" s="28">
        <v>45754</v>
      </c>
      <c r="D154" s="29" t="s">
        <v>587</v>
      </c>
      <c r="E154" s="29" t="s">
        <v>36</v>
      </c>
      <c r="F154" s="39">
        <v>4600</v>
      </c>
      <c r="G154" s="31" t="s">
        <v>588</v>
      </c>
      <c r="H154" s="32" t="s">
        <v>17</v>
      </c>
      <c r="I154" s="33"/>
      <c r="J154" s="34"/>
    </row>
    <row r="155" spans="1:10" ht="30" x14ac:dyDescent="0.25">
      <c r="A155" s="26" t="s">
        <v>589</v>
      </c>
      <c r="B155" s="27" t="s">
        <v>330</v>
      </c>
      <c r="C155" s="28">
        <v>45754</v>
      </c>
      <c r="D155" s="29" t="s">
        <v>590</v>
      </c>
      <c r="E155" s="29" t="s">
        <v>36</v>
      </c>
      <c r="F155" s="39">
        <v>1200</v>
      </c>
      <c r="G155" s="31" t="s">
        <v>591</v>
      </c>
      <c r="H155" s="32" t="s">
        <v>17</v>
      </c>
      <c r="I155" s="33"/>
      <c r="J155" s="34"/>
    </row>
    <row r="156" spans="1:10" ht="30" x14ac:dyDescent="0.25">
      <c r="A156" s="26" t="s">
        <v>592</v>
      </c>
      <c r="B156" s="27" t="s">
        <v>593</v>
      </c>
      <c r="C156" s="28">
        <v>45747</v>
      </c>
      <c r="D156" s="29" t="s">
        <v>594</v>
      </c>
      <c r="E156" s="29" t="s">
        <v>105</v>
      </c>
      <c r="F156" s="39">
        <v>4000</v>
      </c>
      <c r="G156" s="31" t="s">
        <v>595</v>
      </c>
      <c r="H156" s="32" t="s">
        <v>17</v>
      </c>
      <c r="I156" s="33"/>
      <c r="J156" s="34"/>
    </row>
    <row r="157" spans="1:10" x14ac:dyDescent="0.25">
      <c r="A157" s="26" t="s">
        <v>596</v>
      </c>
      <c r="B157" s="27" t="s">
        <v>597</v>
      </c>
      <c r="C157" s="28">
        <v>45757</v>
      </c>
      <c r="D157" s="29" t="s">
        <v>598</v>
      </c>
      <c r="E157" s="29" t="s">
        <v>92</v>
      </c>
      <c r="F157" s="39">
        <v>4134.88</v>
      </c>
      <c r="G157" s="31" t="s">
        <v>358</v>
      </c>
      <c r="H157" s="32" t="s">
        <v>17</v>
      </c>
      <c r="I157" s="33"/>
      <c r="J157" s="34"/>
    </row>
    <row r="158" spans="1:10" x14ac:dyDescent="0.25">
      <c r="A158" s="26" t="s">
        <v>599</v>
      </c>
      <c r="B158" s="27" t="s">
        <v>600</v>
      </c>
      <c r="C158" s="28">
        <v>45757</v>
      </c>
      <c r="D158" s="29" t="s">
        <v>601</v>
      </c>
      <c r="E158" s="29" t="s">
        <v>92</v>
      </c>
      <c r="F158" s="39">
        <v>5460</v>
      </c>
      <c r="G158" s="31" t="s">
        <v>358</v>
      </c>
      <c r="H158" s="32" t="s">
        <v>17</v>
      </c>
      <c r="I158" s="33"/>
      <c r="J158" s="34"/>
    </row>
    <row r="159" spans="1:10" x14ac:dyDescent="0.25">
      <c r="A159" s="26" t="s">
        <v>602</v>
      </c>
      <c r="B159" s="27" t="s">
        <v>603</v>
      </c>
      <c r="C159" s="28">
        <v>45754</v>
      </c>
      <c r="D159" s="29" t="s">
        <v>604</v>
      </c>
      <c r="E159" s="29" t="s">
        <v>92</v>
      </c>
      <c r="F159" s="39">
        <v>1896.55</v>
      </c>
      <c r="G159" s="31" t="s">
        <v>358</v>
      </c>
      <c r="H159" s="32" t="s">
        <v>17</v>
      </c>
      <c r="I159" s="33"/>
      <c r="J159" s="34"/>
    </row>
    <row r="160" spans="1:10" ht="30" x14ac:dyDescent="0.25">
      <c r="A160" s="26" t="s">
        <v>605</v>
      </c>
      <c r="B160" s="27" t="s">
        <v>606</v>
      </c>
      <c r="C160" s="28">
        <v>45747</v>
      </c>
      <c r="D160" s="29" t="s">
        <v>607</v>
      </c>
      <c r="E160" s="29" t="s">
        <v>36</v>
      </c>
      <c r="F160" s="39">
        <v>3100</v>
      </c>
      <c r="G160" s="31" t="s">
        <v>608</v>
      </c>
      <c r="H160" s="32" t="s">
        <v>17</v>
      </c>
      <c r="I160" s="33"/>
      <c r="J160" s="34"/>
    </row>
    <row r="161" spans="1:10" ht="30" x14ac:dyDescent="0.25">
      <c r="A161" s="26" t="s">
        <v>609</v>
      </c>
      <c r="B161" s="27" t="s">
        <v>610</v>
      </c>
      <c r="C161" s="28">
        <v>45815</v>
      </c>
      <c r="D161" s="29" t="s">
        <v>461</v>
      </c>
      <c r="E161" s="29" t="s">
        <v>611</v>
      </c>
      <c r="F161" s="39">
        <v>2450</v>
      </c>
      <c r="G161" s="31" t="s">
        <v>612</v>
      </c>
      <c r="H161" s="32" t="s">
        <v>17</v>
      </c>
      <c r="I161" s="33"/>
      <c r="J161" s="34"/>
    </row>
    <row r="162" spans="1:10" ht="30" x14ac:dyDescent="0.25">
      <c r="A162" s="26" t="s">
        <v>613</v>
      </c>
      <c r="B162" s="27" t="s">
        <v>614</v>
      </c>
      <c r="C162" s="28">
        <v>45714</v>
      </c>
      <c r="D162" s="29" t="s">
        <v>615</v>
      </c>
      <c r="E162" s="29" t="s">
        <v>105</v>
      </c>
      <c r="F162" s="39">
        <v>1500</v>
      </c>
      <c r="G162" s="31" t="s">
        <v>616</v>
      </c>
      <c r="H162" s="32" t="s">
        <v>17</v>
      </c>
      <c r="I162" s="33"/>
      <c r="J162" s="34"/>
    </row>
    <row r="163" spans="1:10" ht="30" x14ac:dyDescent="0.25">
      <c r="A163" s="26" t="s">
        <v>617</v>
      </c>
      <c r="B163" s="27" t="s">
        <v>618</v>
      </c>
      <c r="C163" s="28">
        <v>45769</v>
      </c>
      <c r="D163" s="29" t="s">
        <v>619</v>
      </c>
      <c r="E163" s="29" t="s">
        <v>100</v>
      </c>
      <c r="F163" s="39">
        <v>24750</v>
      </c>
      <c r="G163" s="31" t="s">
        <v>620</v>
      </c>
      <c r="H163" s="32" t="s">
        <v>17</v>
      </c>
      <c r="I163" s="33"/>
      <c r="J163" s="34"/>
    </row>
    <row r="164" spans="1:10" x14ac:dyDescent="0.25">
      <c r="A164" s="26" t="s">
        <v>621</v>
      </c>
      <c r="B164" s="27" t="s">
        <v>622</v>
      </c>
      <c r="C164" s="28">
        <v>45751</v>
      </c>
      <c r="D164" s="29" t="s">
        <v>623</v>
      </c>
      <c r="E164" s="29" t="s">
        <v>624</v>
      </c>
      <c r="F164" s="39">
        <v>2906.25</v>
      </c>
      <c r="G164" s="31" t="s">
        <v>625</v>
      </c>
      <c r="H164" s="32" t="s">
        <v>17</v>
      </c>
      <c r="I164" s="33"/>
      <c r="J164" s="34"/>
    </row>
    <row r="165" spans="1:10" x14ac:dyDescent="0.25">
      <c r="A165" s="26" t="s">
        <v>626</v>
      </c>
      <c r="B165" s="27" t="s">
        <v>627</v>
      </c>
      <c r="C165" s="28">
        <v>45769</v>
      </c>
      <c r="D165" s="29" t="s">
        <v>628</v>
      </c>
      <c r="E165" s="29" t="s">
        <v>69</v>
      </c>
      <c r="F165" s="48">
        <v>133410</v>
      </c>
      <c r="G165" s="31" t="s">
        <v>629</v>
      </c>
      <c r="H165" s="32" t="s">
        <v>17</v>
      </c>
      <c r="I165" s="33"/>
      <c r="J165" s="34"/>
    </row>
    <row r="166" spans="1:10" x14ac:dyDescent="0.25">
      <c r="A166" s="26" t="s">
        <v>630</v>
      </c>
      <c r="B166" s="27" t="s">
        <v>631</v>
      </c>
      <c r="C166" s="28">
        <v>45723</v>
      </c>
      <c r="D166" s="29" t="s">
        <v>461</v>
      </c>
      <c r="E166" s="29" t="s">
        <v>632</v>
      </c>
      <c r="F166" s="39">
        <v>2450</v>
      </c>
      <c r="G166" s="31" t="s">
        <v>463</v>
      </c>
      <c r="H166" s="32" t="s">
        <v>17</v>
      </c>
      <c r="I166" s="33"/>
      <c r="J166" s="34"/>
    </row>
    <row r="167" spans="1:10" ht="30" x14ac:dyDescent="0.25">
      <c r="A167" s="26" t="s">
        <v>633</v>
      </c>
      <c r="B167" s="53" t="s">
        <v>484</v>
      </c>
      <c r="C167" s="54">
        <v>45775</v>
      </c>
      <c r="D167" s="55" t="s">
        <v>634</v>
      </c>
      <c r="E167" s="55" t="s">
        <v>36</v>
      </c>
      <c r="F167" s="56">
        <v>5000</v>
      </c>
      <c r="G167" s="57" t="s">
        <v>635</v>
      </c>
      <c r="H167" s="33"/>
      <c r="I167" s="33"/>
      <c r="J167" s="32" t="s">
        <v>17</v>
      </c>
    </row>
    <row r="168" spans="1:10" ht="30" x14ac:dyDescent="0.25">
      <c r="A168" s="26" t="s">
        <v>636</v>
      </c>
      <c r="B168" s="53" t="s">
        <v>484</v>
      </c>
      <c r="C168" s="54">
        <v>45775</v>
      </c>
      <c r="D168" s="55" t="s">
        <v>637</v>
      </c>
      <c r="E168" s="55" t="s">
        <v>36</v>
      </c>
      <c r="F168" s="56">
        <v>20000</v>
      </c>
      <c r="G168" s="57" t="s">
        <v>638</v>
      </c>
      <c r="H168" s="33"/>
      <c r="I168" s="33"/>
      <c r="J168" s="32" t="s">
        <v>17</v>
      </c>
    </row>
    <row r="169" spans="1:10" ht="30" x14ac:dyDescent="0.25">
      <c r="A169" s="26" t="s">
        <v>639</v>
      </c>
      <c r="B169" s="35" t="s">
        <v>90</v>
      </c>
      <c r="C169" s="36">
        <v>45728</v>
      </c>
      <c r="D169" s="37" t="s">
        <v>640</v>
      </c>
      <c r="E169" s="37" t="s">
        <v>69</v>
      </c>
      <c r="F169" s="45">
        <v>320</v>
      </c>
      <c r="G169" s="38" t="s">
        <v>641</v>
      </c>
      <c r="H169" s="32" t="s">
        <v>17</v>
      </c>
      <c r="I169" s="33"/>
      <c r="J169" s="34"/>
    </row>
    <row r="170" spans="1:10" ht="30" x14ac:dyDescent="0.25">
      <c r="A170" s="26" t="s">
        <v>642</v>
      </c>
      <c r="B170" s="27" t="s">
        <v>643</v>
      </c>
      <c r="C170" s="28">
        <v>45723</v>
      </c>
      <c r="D170" s="29" t="s">
        <v>644</v>
      </c>
      <c r="E170" s="29" t="s">
        <v>92</v>
      </c>
      <c r="F170" s="39">
        <v>4000</v>
      </c>
      <c r="G170" s="31" t="s">
        <v>645</v>
      </c>
      <c r="H170" s="32" t="s">
        <v>17</v>
      </c>
      <c r="I170" s="33"/>
      <c r="J170" s="34"/>
    </row>
    <row r="171" spans="1:10" ht="30" x14ac:dyDescent="0.25">
      <c r="A171" s="26" t="s">
        <v>646</v>
      </c>
      <c r="B171" s="27" t="s">
        <v>348</v>
      </c>
      <c r="C171" s="28">
        <v>45754</v>
      </c>
      <c r="D171" s="29" t="s">
        <v>647</v>
      </c>
      <c r="E171" s="29" t="s">
        <v>36</v>
      </c>
      <c r="F171" s="39">
        <v>6000</v>
      </c>
      <c r="G171" s="31" t="s">
        <v>648</v>
      </c>
      <c r="H171" s="32" t="s">
        <v>17</v>
      </c>
      <c r="I171" s="33"/>
      <c r="J171" s="34"/>
    </row>
    <row r="172" spans="1:10" ht="30" x14ac:dyDescent="0.25">
      <c r="A172" s="26" t="s">
        <v>649</v>
      </c>
      <c r="B172" s="27" t="s">
        <v>650</v>
      </c>
      <c r="C172" s="28">
        <v>45754</v>
      </c>
      <c r="D172" s="29" t="s">
        <v>651</v>
      </c>
      <c r="E172" s="29" t="s">
        <v>36</v>
      </c>
      <c r="F172" s="39">
        <v>2000</v>
      </c>
      <c r="G172" s="31" t="s">
        <v>652</v>
      </c>
      <c r="H172" s="32" t="s">
        <v>17</v>
      </c>
      <c r="I172" s="33"/>
      <c r="J172" s="34"/>
    </row>
    <row r="173" spans="1:10" x14ac:dyDescent="0.25">
      <c r="A173" s="26" t="s">
        <v>653</v>
      </c>
      <c r="B173" s="27" t="s">
        <v>650</v>
      </c>
      <c r="C173" s="28">
        <v>45754</v>
      </c>
      <c r="D173" s="29" t="s">
        <v>654</v>
      </c>
      <c r="E173" s="29" t="s">
        <v>36</v>
      </c>
      <c r="F173" s="39">
        <v>2500</v>
      </c>
      <c r="G173" s="31" t="s">
        <v>655</v>
      </c>
      <c r="H173" s="32" t="s">
        <v>17</v>
      </c>
      <c r="I173" s="33"/>
      <c r="J173" s="34"/>
    </row>
    <row r="174" spans="1:10" ht="30" x14ac:dyDescent="0.25">
      <c r="A174" s="26" t="s">
        <v>656</v>
      </c>
      <c r="B174" s="27" t="s">
        <v>334</v>
      </c>
      <c r="C174" s="28">
        <v>45754</v>
      </c>
      <c r="D174" s="29" t="s">
        <v>657</v>
      </c>
      <c r="E174" s="29" t="s">
        <v>36</v>
      </c>
      <c r="F174" s="39">
        <v>1500</v>
      </c>
      <c r="G174" s="31" t="s">
        <v>658</v>
      </c>
      <c r="H174" s="32" t="s">
        <v>17</v>
      </c>
      <c r="I174" s="33"/>
      <c r="J174" s="34"/>
    </row>
    <row r="175" spans="1:10" ht="30" x14ac:dyDescent="0.25">
      <c r="A175" s="26" t="s">
        <v>659</v>
      </c>
      <c r="B175" s="27" t="s">
        <v>660</v>
      </c>
      <c r="C175" s="28">
        <v>45747</v>
      </c>
      <c r="D175" s="29" t="s">
        <v>661</v>
      </c>
      <c r="E175" s="29" t="s">
        <v>105</v>
      </c>
      <c r="F175" s="39">
        <v>10000</v>
      </c>
      <c r="G175" s="31" t="s">
        <v>662</v>
      </c>
      <c r="H175" s="32" t="s">
        <v>17</v>
      </c>
      <c r="I175" s="33"/>
      <c r="J175" s="34"/>
    </row>
    <row r="176" spans="1:10" ht="30" x14ac:dyDescent="0.25">
      <c r="A176" s="26" t="s">
        <v>663</v>
      </c>
      <c r="B176" s="27" t="s">
        <v>664</v>
      </c>
      <c r="C176" s="28">
        <v>45754</v>
      </c>
      <c r="D176" s="29" t="s">
        <v>665</v>
      </c>
      <c r="E176" s="29" t="s">
        <v>36</v>
      </c>
      <c r="F176" s="39">
        <v>300</v>
      </c>
      <c r="G176" s="31" t="s">
        <v>666</v>
      </c>
      <c r="H176" s="32" t="s">
        <v>17</v>
      </c>
      <c r="I176" s="33"/>
      <c r="J176" s="34"/>
    </row>
    <row r="177" spans="1:10" x14ac:dyDescent="0.25">
      <c r="A177" s="26" t="s">
        <v>667</v>
      </c>
      <c r="B177" s="27" t="s">
        <v>668</v>
      </c>
      <c r="C177" s="28">
        <v>45786</v>
      </c>
      <c r="D177" s="29" t="s">
        <v>669</v>
      </c>
      <c r="E177" s="29" t="s">
        <v>92</v>
      </c>
      <c r="F177" s="39">
        <v>4510</v>
      </c>
      <c r="G177" s="31" t="s">
        <v>358</v>
      </c>
      <c r="H177" s="32" t="s">
        <v>17</v>
      </c>
      <c r="I177" s="33"/>
      <c r="J177" s="34"/>
    </row>
    <row r="178" spans="1:10" x14ac:dyDescent="0.25">
      <c r="A178" s="26" t="s">
        <v>670</v>
      </c>
      <c r="B178" s="27" t="s">
        <v>671</v>
      </c>
      <c r="C178" s="28">
        <v>45786</v>
      </c>
      <c r="D178" s="29" t="s">
        <v>672</v>
      </c>
      <c r="E178" s="29" t="s">
        <v>74</v>
      </c>
      <c r="F178" s="39">
        <v>5460</v>
      </c>
      <c r="G178" s="31" t="s">
        <v>358</v>
      </c>
      <c r="H178" s="32" t="s">
        <v>17</v>
      </c>
      <c r="I178" s="33"/>
      <c r="J178" s="34"/>
    </row>
    <row r="179" spans="1:10" x14ac:dyDescent="0.25">
      <c r="A179" s="26" t="s">
        <v>673</v>
      </c>
      <c r="B179" s="27" t="s">
        <v>674</v>
      </c>
      <c r="C179" s="28">
        <v>45786</v>
      </c>
      <c r="D179" s="29" t="s">
        <v>675</v>
      </c>
      <c r="E179" s="29" t="s">
        <v>74</v>
      </c>
      <c r="F179" s="39">
        <v>2655</v>
      </c>
      <c r="G179" s="31" t="s">
        <v>358</v>
      </c>
      <c r="H179" s="32" t="s">
        <v>17</v>
      </c>
      <c r="I179" s="33"/>
      <c r="J179" s="34"/>
    </row>
    <row r="180" spans="1:10" x14ac:dyDescent="0.25">
      <c r="A180" s="26" t="s">
        <v>676</v>
      </c>
      <c r="B180" s="27" t="s">
        <v>677</v>
      </c>
      <c r="C180" s="28">
        <v>45757</v>
      </c>
      <c r="D180" s="29" t="s">
        <v>678</v>
      </c>
      <c r="E180" s="29" t="s">
        <v>92</v>
      </c>
      <c r="F180" s="39">
        <v>4210</v>
      </c>
      <c r="G180" s="31" t="s">
        <v>358</v>
      </c>
      <c r="H180" s="32" t="s">
        <v>17</v>
      </c>
      <c r="I180" s="33"/>
      <c r="J180" s="34"/>
    </row>
    <row r="181" spans="1:10" ht="30" x14ac:dyDescent="0.25">
      <c r="A181" s="26" t="s">
        <v>679</v>
      </c>
      <c r="B181" s="27" t="s">
        <v>680</v>
      </c>
      <c r="C181" s="28">
        <v>45730</v>
      </c>
      <c r="D181" s="29" t="s">
        <v>681</v>
      </c>
      <c r="E181" s="29" t="s">
        <v>317</v>
      </c>
      <c r="F181" s="39">
        <v>5625</v>
      </c>
      <c r="G181" s="31" t="s">
        <v>682</v>
      </c>
      <c r="H181" s="32" t="s">
        <v>17</v>
      </c>
      <c r="I181" s="33"/>
      <c r="J181" s="34"/>
    </row>
    <row r="182" spans="1:10" ht="18" customHeight="1" x14ac:dyDescent="0.25">
      <c r="A182" s="26" t="s">
        <v>683</v>
      </c>
      <c r="B182" s="27" t="s">
        <v>684</v>
      </c>
      <c r="C182" s="28">
        <v>45775</v>
      </c>
      <c r="D182" s="29" t="s">
        <v>685</v>
      </c>
      <c r="E182" s="29" t="s">
        <v>92</v>
      </c>
      <c r="F182" s="39">
        <v>400</v>
      </c>
      <c r="G182" s="31" t="s">
        <v>686</v>
      </c>
      <c r="H182" s="32" t="s">
        <v>17</v>
      </c>
      <c r="I182" s="33"/>
      <c r="J182" s="34"/>
    </row>
    <row r="183" spans="1:10" ht="30" x14ac:dyDescent="0.25">
      <c r="A183" s="26" t="s">
        <v>687</v>
      </c>
      <c r="B183" s="27" t="s">
        <v>688</v>
      </c>
      <c r="C183" s="59">
        <v>45765</v>
      </c>
      <c r="D183" s="60" t="s">
        <v>689</v>
      </c>
      <c r="E183" s="60" t="s">
        <v>74</v>
      </c>
      <c r="F183" s="61">
        <v>3125</v>
      </c>
      <c r="G183" s="62" t="s">
        <v>690</v>
      </c>
      <c r="H183" s="32" t="s">
        <v>17</v>
      </c>
      <c r="I183" s="33"/>
      <c r="J183" s="34"/>
    </row>
    <row r="184" spans="1:10" ht="30" x14ac:dyDescent="0.25">
      <c r="A184" s="26" t="s">
        <v>691</v>
      </c>
      <c r="B184" s="27" t="s">
        <v>692</v>
      </c>
      <c r="C184" s="28">
        <v>45742</v>
      </c>
      <c r="D184" s="29" t="s">
        <v>693</v>
      </c>
      <c r="E184" s="29" t="s">
        <v>92</v>
      </c>
      <c r="F184" s="39">
        <v>450</v>
      </c>
      <c r="G184" s="31" t="s">
        <v>694</v>
      </c>
      <c r="H184" s="32" t="s">
        <v>17</v>
      </c>
      <c r="I184" s="33"/>
      <c r="J184" s="34"/>
    </row>
    <row r="185" spans="1:10" x14ac:dyDescent="0.25">
      <c r="A185" s="26" t="s">
        <v>695</v>
      </c>
      <c r="B185" s="35" t="s">
        <v>696</v>
      </c>
      <c r="C185" s="36">
        <v>45796</v>
      </c>
      <c r="D185" s="37" t="s">
        <v>697</v>
      </c>
      <c r="E185" s="37" t="s">
        <v>92</v>
      </c>
      <c r="F185" s="45">
        <v>4210</v>
      </c>
      <c r="G185" s="38" t="s">
        <v>358</v>
      </c>
      <c r="H185" s="32" t="s">
        <v>17</v>
      </c>
      <c r="I185" s="33"/>
      <c r="J185" s="34"/>
    </row>
    <row r="186" spans="1:10" ht="30" x14ac:dyDescent="0.25">
      <c r="A186" s="26" t="s">
        <v>698</v>
      </c>
      <c r="B186" s="27" t="s">
        <v>699</v>
      </c>
      <c r="C186" s="28">
        <v>45657</v>
      </c>
      <c r="D186" s="29" t="s">
        <v>700</v>
      </c>
      <c r="E186" s="29" t="s">
        <v>271</v>
      </c>
      <c r="F186" s="39">
        <v>3000</v>
      </c>
      <c r="G186" s="31" t="s">
        <v>701</v>
      </c>
      <c r="H186" s="32" t="s">
        <v>17</v>
      </c>
      <c r="I186" s="33"/>
      <c r="J186" s="34"/>
    </row>
    <row r="187" spans="1:10" ht="30" x14ac:dyDescent="0.25">
      <c r="A187" s="26" t="s">
        <v>702</v>
      </c>
      <c r="B187" s="51" t="s">
        <v>703</v>
      </c>
      <c r="C187" s="41">
        <v>45659</v>
      </c>
      <c r="D187" s="42" t="s">
        <v>704</v>
      </c>
      <c r="E187" s="42" t="s">
        <v>705</v>
      </c>
      <c r="F187" s="43">
        <v>592.79999999999995</v>
      </c>
      <c r="G187" s="52" t="s">
        <v>706</v>
      </c>
      <c r="H187" s="34"/>
      <c r="I187" s="33"/>
      <c r="J187" s="32" t="s">
        <v>17</v>
      </c>
    </row>
    <row r="188" spans="1:10" x14ac:dyDescent="0.25">
      <c r="A188" s="26" t="s">
        <v>707</v>
      </c>
      <c r="B188" s="27" t="s">
        <v>708</v>
      </c>
      <c r="C188" s="28">
        <v>45714</v>
      </c>
      <c r="D188" s="29" t="s">
        <v>709</v>
      </c>
      <c r="E188" s="29" t="s">
        <v>36</v>
      </c>
      <c r="F188" s="39">
        <v>500</v>
      </c>
      <c r="G188" s="29" t="s">
        <v>710</v>
      </c>
      <c r="H188" s="32" t="s">
        <v>17</v>
      </c>
      <c r="I188" s="33"/>
      <c r="J188" s="34"/>
    </row>
    <row r="189" spans="1:10" ht="45" x14ac:dyDescent="0.25">
      <c r="A189" s="26" t="s">
        <v>711</v>
      </c>
      <c r="B189" s="27" t="s">
        <v>712</v>
      </c>
      <c r="C189" s="28">
        <v>45776</v>
      </c>
      <c r="D189" s="29" t="s">
        <v>713</v>
      </c>
      <c r="E189" s="29" t="s">
        <v>74</v>
      </c>
      <c r="F189" s="39">
        <v>1000</v>
      </c>
      <c r="G189" s="31" t="s">
        <v>714</v>
      </c>
      <c r="H189" s="32" t="s">
        <v>17</v>
      </c>
      <c r="I189" s="33"/>
      <c r="J189" s="34"/>
    </row>
    <row r="190" spans="1:10" ht="30" x14ac:dyDescent="0.25">
      <c r="A190" s="26" t="s">
        <v>715</v>
      </c>
      <c r="B190" s="27" t="s">
        <v>716</v>
      </c>
      <c r="C190" s="28">
        <v>45649</v>
      </c>
      <c r="D190" s="29" t="s">
        <v>717</v>
      </c>
      <c r="E190" s="29" t="s">
        <v>271</v>
      </c>
      <c r="F190" s="39">
        <v>3000</v>
      </c>
      <c r="G190" s="31" t="s">
        <v>718</v>
      </c>
      <c r="H190" s="32" t="s">
        <v>17</v>
      </c>
      <c r="I190" s="33"/>
      <c r="J190" s="34"/>
    </row>
    <row r="191" spans="1:10" x14ac:dyDescent="0.25">
      <c r="A191" s="26" t="s">
        <v>719</v>
      </c>
      <c r="B191" s="27" t="s">
        <v>720</v>
      </c>
      <c r="C191" s="28">
        <v>45798</v>
      </c>
      <c r="D191" s="29" t="s">
        <v>721</v>
      </c>
      <c r="E191" s="29" t="s">
        <v>92</v>
      </c>
      <c r="F191" s="39">
        <v>1245</v>
      </c>
      <c r="G191" s="31" t="s">
        <v>358</v>
      </c>
      <c r="H191" s="32" t="s">
        <v>17</v>
      </c>
      <c r="I191" s="33"/>
      <c r="J191" s="34"/>
    </row>
    <row r="192" spans="1:10" x14ac:dyDescent="0.25">
      <c r="A192" s="26" t="s">
        <v>722</v>
      </c>
      <c r="B192" s="27" t="s">
        <v>723</v>
      </c>
      <c r="C192" s="28">
        <v>45747</v>
      </c>
      <c r="D192" s="29" t="s">
        <v>724</v>
      </c>
      <c r="E192" s="29" t="s">
        <v>105</v>
      </c>
      <c r="F192" s="39">
        <v>2000</v>
      </c>
      <c r="G192" s="31" t="s">
        <v>725</v>
      </c>
      <c r="H192" s="32" t="s">
        <v>17</v>
      </c>
      <c r="I192" s="33"/>
      <c r="J192" s="34"/>
    </row>
    <row r="193" spans="1:10" ht="30" x14ac:dyDescent="0.25">
      <c r="A193" s="26" t="s">
        <v>726</v>
      </c>
      <c r="B193" s="27" t="s">
        <v>727</v>
      </c>
      <c r="C193" s="28">
        <v>45797</v>
      </c>
      <c r="D193" s="29" t="s">
        <v>728</v>
      </c>
      <c r="E193" s="29" t="s">
        <v>105</v>
      </c>
      <c r="F193" s="39">
        <v>2400</v>
      </c>
      <c r="G193" s="31" t="s">
        <v>729</v>
      </c>
      <c r="H193" s="32" t="s">
        <v>17</v>
      </c>
      <c r="I193" s="33"/>
      <c r="J193" s="34"/>
    </row>
    <row r="194" spans="1:10" ht="30" x14ac:dyDescent="0.25">
      <c r="A194" s="26" t="s">
        <v>730</v>
      </c>
      <c r="B194" s="27" t="s">
        <v>731</v>
      </c>
      <c r="C194" s="28">
        <v>45727</v>
      </c>
      <c r="D194" s="29" t="s">
        <v>732</v>
      </c>
      <c r="E194" s="29" t="s">
        <v>74</v>
      </c>
      <c r="F194" s="39">
        <v>600</v>
      </c>
      <c r="G194" s="31" t="s">
        <v>733</v>
      </c>
      <c r="H194" s="32" t="s">
        <v>17</v>
      </c>
      <c r="I194" s="33"/>
      <c r="J194" s="34"/>
    </row>
    <row r="195" spans="1:10" ht="30" x14ac:dyDescent="0.25">
      <c r="A195" s="26" t="s">
        <v>734</v>
      </c>
      <c r="B195" s="27" t="s">
        <v>731</v>
      </c>
      <c r="C195" s="28">
        <v>45727</v>
      </c>
      <c r="D195" s="29" t="s">
        <v>732</v>
      </c>
      <c r="E195" s="29" t="s">
        <v>74</v>
      </c>
      <c r="F195" s="39">
        <v>500</v>
      </c>
      <c r="G195" s="31" t="s">
        <v>735</v>
      </c>
      <c r="H195" s="32" t="s">
        <v>17</v>
      </c>
      <c r="I195" s="33"/>
      <c r="J195" s="34"/>
    </row>
    <row r="196" spans="1:10" ht="30" x14ac:dyDescent="0.25">
      <c r="A196" s="26" t="s">
        <v>736</v>
      </c>
      <c r="B196" s="27" t="s">
        <v>731</v>
      </c>
      <c r="C196" s="28">
        <v>45727</v>
      </c>
      <c r="D196" s="29" t="s">
        <v>732</v>
      </c>
      <c r="E196" s="29" t="s">
        <v>74</v>
      </c>
      <c r="F196" s="39">
        <v>2500</v>
      </c>
      <c r="G196" s="31" t="s">
        <v>737</v>
      </c>
      <c r="H196" s="32" t="s">
        <v>17</v>
      </c>
      <c r="I196" s="33"/>
      <c r="J196" s="34"/>
    </row>
    <row r="197" spans="1:10" ht="30" x14ac:dyDescent="0.25">
      <c r="A197" s="26" t="s">
        <v>738</v>
      </c>
      <c r="B197" s="27" t="s">
        <v>731</v>
      </c>
      <c r="C197" s="28">
        <v>45727</v>
      </c>
      <c r="D197" s="29" t="s">
        <v>732</v>
      </c>
      <c r="E197" s="29" t="s">
        <v>74</v>
      </c>
      <c r="F197" s="39">
        <v>1200</v>
      </c>
      <c r="G197" s="31" t="s">
        <v>739</v>
      </c>
      <c r="H197" s="32" t="s">
        <v>17</v>
      </c>
      <c r="I197" s="33"/>
      <c r="J197" s="34"/>
    </row>
    <row r="198" spans="1:10" ht="30" x14ac:dyDescent="0.25">
      <c r="A198" s="26" t="s">
        <v>740</v>
      </c>
      <c r="B198" s="27" t="s">
        <v>731</v>
      </c>
      <c r="C198" s="28">
        <v>45727</v>
      </c>
      <c r="D198" s="29" t="s">
        <v>732</v>
      </c>
      <c r="E198" s="29" t="s">
        <v>74</v>
      </c>
      <c r="F198" s="39">
        <v>4400</v>
      </c>
      <c r="G198" s="31" t="s">
        <v>741</v>
      </c>
      <c r="H198" s="32" t="s">
        <v>17</v>
      </c>
      <c r="I198" s="33"/>
      <c r="J198" s="34"/>
    </row>
    <row r="199" spans="1:10" ht="30" x14ac:dyDescent="0.25">
      <c r="A199" s="26" t="s">
        <v>742</v>
      </c>
      <c r="B199" s="27" t="s">
        <v>743</v>
      </c>
      <c r="C199" s="28">
        <v>45789</v>
      </c>
      <c r="D199" s="29" t="s">
        <v>744</v>
      </c>
      <c r="E199" s="29" t="s">
        <v>92</v>
      </c>
      <c r="F199" s="39">
        <v>1282.02</v>
      </c>
      <c r="G199" s="31" t="s">
        <v>745</v>
      </c>
      <c r="H199" s="32" t="s">
        <v>17</v>
      </c>
      <c r="I199" s="33"/>
      <c r="J199" s="34"/>
    </row>
    <row r="200" spans="1:10" ht="30" x14ac:dyDescent="0.25">
      <c r="A200" s="26" t="s">
        <v>746</v>
      </c>
      <c r="B200" s="27" t="s">
        <v>743</v>
      </c>
      <c r="C200" s="28">
        <v>45789</v>
      </c>
      <c r="D200" s="29" t="s">
        <v>744</v>
      </c>
      <c r="E200" s="29" t="s">
        <v>36</v>
      </c>
      <c r="F200" s="39">
        <v>15591.05</v>
      </c>
      <c r="G200" s="31" t="s">
        <v>747</v>
      </c>
      <c r="H200" s="32" t="s">
        <v>17</v>
      </c>
      <c r="I200" s="33"/>
      <c r="J200" s="34"/>
    </row>
    <row r="201" spans="1:10" x14ac:dyDescent="0.25">
      <c r="A201" s="26" t="s">
        <v>748</v>
      </c>
      <c r="B201" s="27" t="s">
        <v>749</v>
      </c>
      <c r="C201" s="28">
        <v>45804</v>
      </c>
      <c r="D201" s="29" t="s">
        <v>750</v>
      </c>
      <c r="E201" s="29" t="s">
        <v>92</v>
      </c>
      <c r="F201" s="39">
        <v>2655</v>
      </c>
      <c r="G201" s="31" t="s">
        <v>358</v>
      </c>
      <c r="H201" s="32" t="s">
        <v>17</v>
      </c>
      <c r="I201" s="33"/>
      <c r="J201" s="34"/>
    </row>
    <row r="202" spans="1:10" x14ac:dyDescent="0.25">
      <c r="A202" s="26" t="s">
        <v>751</v>
      </c>
      <c r="B202" s="27" t="s">
        <v>752</v>
      </c>
      <c r="C202" s="28">
        <v>45803</v>
      </c>
      <c r="D202" s="29" t="s">
        <v>753</v>
      </c>
      <c r="E202" s="29" t="s">
        <v>92</v>
      </c>
      <c r="F202" s="39">
        <v>4510</v>
      </c>
      <c r="G202" s="31" t="s">
        <v>358</v>
      </c>
      <c r="H202" s="32" t="s">
        <v>17</v>
      </c>
      <c r="I202" s="33"/>
      <c r="J202" s="34"/>
    </row>
    <row r="203" spans="1:10" x14ac:dyDescent="0.25">
      <c r="A203" s="26" t="s">
        <v>754</v>
      </c>
      <c r="B203" s="27" t="s">
        <v>755</v>
      </c>
      <c r="C203" s="28">
        <v>45803</v>
      </c>
      <c r="D203" s="29" t="s">
        <v>756</v>
      </c>
      <c r="E203" s="29" t="s">
        <v>92</v>
      </c>
      <c r="F203" s="39">
        <v>4510</v>
      </c>
      <c r="G203" s="31" t="s">
        <v>358</v>
      </c>
      <c r="H203" s="32" t="s">
        <v>17</v>
      </c>
      <c r="I203" s="33"/>
      <c r="J203" s="34"/>
    </row>
    <row r="204" spans="1:10" x14ac:dyDescent="0.25">
      <c r="A204" s="26" t="s">
        <v>757</v>
      </c>
      <c r="B204" s="27" t="s">
        <v>758</v>
      </c>
      <c r="C204" s="28">
        <v>45806</v>
      </c>
      <c r="D204" s="29" t="s">
        <v>759</v>
      </c>
      <c r="E204" s="29" t="s">
        <v>92</v>
      </c>
      <c r="F204" s="39">
        <v>3000</v>
      </c>
      <c r="G204" s="31" t="s">
        <v>358</v>
      </c>
      <c r="H204" s="32" t="s">
        <v>17</v>
      </c>
      <c r="I204" s="33"/>
      <c r="J204" s="34"/>
    </row>
    <row r="205" spans="1:10" x14ac:dyDescent="0.25">
      <c r="A205" s="26" t="s">
        <v>760</v>
      </c>
      <c r="B205" s="27" t="s">
        <v>731</v>
      </c>
      <c r="C205" s="28">
        <v>45755</v>
      </c>
      <c r="D205" s="29" t="s">
        <v>761</v>
      </c>
      <c r="E205" s="29" t="s">
        <v>36</v>
      </c>
      <c r="F205" s="39">
        <v>5000</v>
      </c>
      <c r="G205" s="31" t="s">
        <v>762</v>
      </c>
      <c r="H205" s="32" t="s">
        <v>17</v>
      </c>
      <c r="I205" s="33"/>
      <c r="J205" s="34"/>
    </row>
    <row r="206" spans="1:10" x14ac:dyDescent="0.25">
      <c r="A206" s="26" t="s">
        <v>763</v>
      </c>
      <c r="B206" s="27" t="s">
        <v>224</v>
      </c>
      <c r="C206" s="28">
        <v>45754</v>
      </c>
      <c r="D206" s="29" t="s">
        <v>764</v>
      </c>
      <c r="E206" s="29" t="s">
        <v>36</v>
      </c>
      <c r="F206" s="39">
        <v>10000</v>
      </c>
      <c r="G206" s="31" t="s">
        <v>765</v>
      </c>
      <c r="H206" s="32" t="s">
        <v>17</v>
      </c>
      <c r="I206" s="33"/>
      <c r="J206" s="34"/>
    </row>
    <row r="207" spans="1:10" ht="30" x14ac:dyDescent="0.25">
      <c r="A207" s="26" t="s">
        <v>766</v>
      </c>
      <c r="B207" s="27" t="s">
        <v>603</v>
      </c>
      <c r="C207" s="28">
        <v>45763</v>
      </c>
      <c r="D207" s="29" t="s">
        <v>767</v>
      </c>
      <c r="E207" s="29" t="s">
        <v>92</v>
      </c>
      <c r="F207" s="39">
        <v>25105</v>
      </c>
      <c r="G207" s="31" t="s">
        <v>768</v>
      </c>
      <c r="H207" s="32" t="s">
        <v>17</v>
      </c>
      <c r="I207" s="33"/>
      <c r="J207" s="34"/>
    </row>
    <row r="208" spans="1:10" ht="30" x14ac:dyDescent="0.25">
      <c r="A208" s="26" t="s">
        <v>769</v>
      </c>
      <c r="B208" s="51" t="s">
        <v>770</v>
      </c>
      <c r="C208" s="41">
        <v>45792</v>
      </c>
      <c r="D208" s="42" t="s">
        <v>771</v>
      </c>
      <c r="E208" s="42" t="s">
        <v>772</v>
      </c>
      <c r="F208" s="43">
        <v>27871.79</v>
      </c>
      <c r="G208" s="52" t="s">
        <v>773</v>
      </c>
      <c r="H208" s="33"/>
      <c r="I208" s="33"/>
      <c r="J208" s="32" t="s">
        <v>17</v>
      </c>
    </row>
    <row r="209" spans="1:10" ht="45" x14ac:dyDescent="0.25">
      <c r="A209" s="26" t="s">
        <v>774</v>
      </c>
      <c r="B209" s="27" t="s">
        <v>775</v>
      </c>
      <c r="C209" s="28">
        <v>45653</v>
      </c>
      <c r="D209" s="29" t="s">
        <v>776</v>
      </c>
      <c r="E209" s="29" t="s">
        <v>271</v>
      </c>
      <c r="F209" s="39">
        <v>2178.16</v>
      </c>
      <c r="G209" s="63" t="s">
        <v>272</v>
      </c>
      <c r="H209" s="32" t="s">
        <v>17</v>
      </c>
      <c r="I209" s="33"/>
      <c r="J209" s="34"/>
    </row>
    <row r="210" spans="1:10" x14ac:dyDescent="0.25">
      <c r="A210" s="26" t="s">
        <v>777</v>
      </c>
      <c r="B210" s="27" t="s">
        <v>778</v>
      </c>
      <c r="C210" s="28">
        <v>45817</v>
      </c>
      <c r="D210" s="29" t="s">
        <v>779</v>
      </c>
      <c r="E210" s="29" t="s">
        <v>74</v>
      </c>
      <c r="F210" s="39">
        <v>4510</v>
      </c>
      <c r="G210" s="31" t="s">
        <v>358</v>
      </c>
      <c r="H210" s="32" t="s">
        <v>17</v>
      </c>
      <c r="I210" s="33"/>
      <c r="J210" s="34"/>
    </row>
    <row r="211" spans="1:10" x14ac:dyDescent="0.25">
      <c r="A211" s="26" t="s">
        <v>780</v>
      </c>
      <c r="B211" s="27" t="s">
        <v>781</v>
      </c>
      <c r="C211" s="28">
        <v>45819</v>
      </c>
      <c r="D211" s="29" t="s">
        <v>782</v>
      </c>
      <c r="E211" s="29" t="s">
        <v>92</v>
      </c>
      <c r="F211" s="39">
        <v>4510</v>
      </c>
      <c r="G211" s="31" t="s">
        <v>358</v>
      </c>
      <c r="H211" s="32" t="s">
        <v>17</v>
      </c>
      <c r="I211" s="33"/>
      <c r="J211" s="34"/>
    </row>
    <row r="212" spans="1:10" ht="30" x14ac:dyDescent="0.25">
      <c r="A212" s="26" t="s">
        <v>783</v>
      </c>
      <c r="B212" s="27" t="s">
        <v>784</v>
      </c>
      <c r="C212" s="28">
        <v>45761</v>
      </c>
      <c r="D212" s="29" t="s">
        <v>785</v>
      </c>
      <c r="E212" s="29" t="s">
        <v>786</v>
      </c>
      <c r="F212" s="39">
        <v>12375</v>
      </c>
      <c r="G212" s="31" t="s">
        <v>787</v>
      </c>
      <c r="H212" s="32" t="s">
        <v>17</v>
      </c>
      <c r="I212" s="33"/>
      <c r="J212" s="34"/>
    </row>
    <row r="213" spans="1:10" ht="30" x14ac:dyDescent="0.25">
      <c r="A213" s="26" t="s">
        <v>788</v>
      </c>
      <c r="B213" s="27" t="s">
        <v>789</v>
      </c>
      <c r="C213" s="28">
        <v>45782</v>
      </c>
      <c r="D213" s="29" t="s">
        <v>790</v>
      </c>
      <c r="E213" s="29" t="s">
        <v>791</v>
      </c>
      <c r="F213" s="39">
        <v>30534</v>
      </c>
      <c r="G213" s="31" t="s">
        <v>792</v>
      </c>
      <c r="H213" s="32" t="s">
        <v>17</v>
      </c>
      <c r="I213" s="33"/>
      <c r="J213" s="34"/>
    </row>
    <row r="214" spans="1:10" x14ac:dyDescent="0.25">
      <c r="A214" s="26" t="s">
        <v>793</v>
      </c>
      <c r="B214" s="27" t="s">
        <v>794</v>
      </c>
      <c r="C214" s="28">
        <v>45787</v>
      </c>
      <c r="D214" s="29" t="s">
        <v>795</v>
      </c>
      <c r="E214" s="29" t="s">
        <v>74</v>
      </c>
      <c r="F214" s="39">
        <v>9993.5</v>
      </c>
      <c r="G214" s="31" t="s">
        <v>796</v>
      </c>
      <c r="H214" s="32" t="s">
        <v>17</v>
      </c>
      <c r="I214" s="33"/>
      <c r="J214" s="34"/>
    </row>
    <row r="215" spans="1:10" x14ac:dyDescent="0.25">
      <c r="A215" s="26" t="s">
        <v>797</v>
      </c>
      <c r="B215" s="27" t="s">
        <v>798</v>
      </c>
      <c r="C215" s="28">
        <v>45809</v>
      </c>
      <c r="D215" s="29" t="s">
        <v>799</v>
      </c>
      <c r="E215" s="29" t="s">
        <v>105</v>
      </c>
      <c r="F215" s="39">
        <v>8250</v>
      </c>
      <c r="G215" s="31" t="s">
        <v>800</v>
      </c>
      <c r="H215" s="32" t="s">
        <v>17</v>
      </c>
      <c r="I215" s="33"/>
      <c r="J215" s="34"/>
    </row>
    <row r="216" spans="1:10" ht="30" x14ac:dyDescent="0.25">
      <c r="A216" s="26" t="s">
        <v>801</v>
      </c>
      <c r="B216" s="27" t="s">
        <v>802</v>
      </c>
      <c r="C216" s="28">
        <v>45806</v>
      </c>
      <c r="D216" s="29" t="s">
        <v>803</v>
      </c>
      <c r="E216" s="29" t="s">
        <v>92</v>
      </c>
      <c r="F216" s="39">
        <v>660</v>
      </c>
      <c r="G216" s="31" t="s">
        <v>804</v>
      </c>
      <c r="H216" s="32" t="s">
        <v>17</v>
      </c>
      <c r="I216" s="33"/>
      <c r="J216" s="34"/>
    </row>
    <row r="217" spans="1:10" ht="45" x14ac:dyDescent="0.25">
      <c r="A217" s="26" t="s">
        <v>805</v>
      </c>
      <c r="B217" s="27" t="s">
        <v>806</v>
      </c>
      <c r="C217" s="28">
        <v>45643</v>
      </c>
      <c r="D217" s="29" t="s">
        <v>807</v>
      </c>
      <c r="E217" s="29" t="s">
        <v>271</v>
      </c>
      <c r="F217" s="39">
        <v>3000</v>
      </c>
      <c r="G217" s="31" t="s">
        <v>272</v>
      </c>
      <c r="H217" s="32" t="s">
        <v>17</v>
      </c>
      <c r="I217" s="33"/>
      <c r="J217" s="34"/>
    </row>
    <row r="218" spans="1:10" ht="30" x14ac:dyDescent="0.25">
      <c r="A218" s="26" t="s">
        <v>808</v>
      </c>
      <c r="B218" s="27" t="s">
        <v>809</v>
      </c>
      <c r="C218" s="28">
        <v>45661</v>
      </c>
      <c r="D218" s="29" t="s">
        <v>810</v>
      </c>
      <c r="E218" s="29" t="s">
        <v>234</v>
      </c>
      <c r="F218" s="39">
        <v>2350</v>
      </c>
      <c r="G218" s="31" t="s">
        <v>811</v>
      </c>
      <c r="H218" s="32" t="s">
        <v>17</v>
      </c>
      <c r="I218" s="33"/>
      <c r="J218" s="34"/>
    </row>
    <row r="219" spans="1:10" x14ac:dyDescent="0.25">
      <c r="A219" s="26" t="s">
        <v>812</v>
      </c>
      <c r="B219" s="27" t="s">
        <v>813</v>
      </c>
      <c r="C219" s="28">
        <v>45824</v>
      </c>
      <c r="D219" s="29" t="s">
        <v>814</v>
      </c>
      <c r="E219" s="29" t="s">
        <v>74</v>
      </c>
      <c r="F219" s="39">
        <v>5460</v>
      </c>
      <c r="G219" s="31" t="s">
        <v>358</v>
      </c>
      <c r="H219" s="32" t="s">
        <v>17</v>
      </c>
      <c r="I219" s="33"/>
      <c r="J219" s="34"/>
    </row>
    <row r="220" spans="1:10" x14ac:dyDescent="0.25">
      <c r="A220" s="26" t="s">
        <v>815</v>
      </c>
      <c r="B220" s="27" t="s">
        <v>816</v>
      </c>
      <c r="C220" s="28">
        <v>45832</v>
      </c>
      <c r="D220" s="29" t="s">
        <v>817</v>
      </c>
      <c r="E220" s="29" t="s">
        <v>92</v>
      </c>
      <c r="F220" s="39">
        <v>400</v>
      </c>
      <c r="G220" s="31" t="s">
        <v>358</v>
      </c>
      <c r="H220" s="32" t="s">
        <v>17</v>
      </c>
      <c r="I220" s="33"/>
      <c r="J220" s="34"/>
    </row>
    <row r="221" spans="1:10" x14ac:dyDescent="0.25">
      <c r="A221" s="26" t="s">
        <v>818</v>
      </c>
      <c r="B221" s="27" t="s">
        <v>816</v>
      </c>
      <c r="C221" s="28">
        <v>45832</v>
      </c>
      <c r="D221" s="29" t="s">
        <v>819</v>
      </c>
      <c r="E221" s="29" t="s">
        <v>92</v>
      </c>
      <c r="F221" s="39">
        <v>400</v>
      </c>
      <c r="G221" s="31" t="s">
        <v>358</v>
      </c>
      <c r="H221" s="32" t="s">
        <v>17</v>
      </c>
      <c r="I221" s="33"/>
      <c r="J221" s="34"/>
    </row>
    <row r="222" spans="1:10" x14ac:dyDescent="0.25">
      <c r="A222" s="26" t="s">
        <v>820</v>
      </c>
      <c r="B222" s="64" t="s">
        <v>821</v>
      </c>
      <c r="C222" s="28">
        <v>45832</v>
      </c>
      <c r="D222" s="29" t="s">
        <v>822</v>
      </c>
      <c r="E222" s="29" t="s">
        <v>92</v>
      </c>
      <c r="F222" s="39">
        <v>4510</v>
      </c>
      <c r="G222" s="31" t="s">
        <v>358</v>
      </c>
      <c r="H222" s="32" t="s">
        <v>17</v>
      </c>
      <c r="I222" s="33"/>
      <c r="J222" s="34"/>
    </row>
    <row r="223" spans="1:10" x14ac:dyDescent="0.25">
      <c r="A223" s="26" t="s">
        <v>823</v>
      </c>
      <c r="B223" s="27" t="s">
        <v>824</v>
      </c>
      <c r="C223" s="28">
        <v>45821</v>
      </c>
      <c r="D223" s="29" t="s">
        <v>825</v>
      </c>
      <c r="E223" s="29" t="s">
        <v>92</v>
      </c>
      <c r="F223" s="39">
        <v>2000</v>
      </c>
      <c r="G223" s="31" t="s">
        <v>826</v>
      </c>
      <c r="H223" s="32" t="s">
        <v>17</v>
      </c>
      <c r="I223" s="33"/>
      <c r="J223" s="34"/>
    </row>
    <row r="224" spans="1:10" x14ac:dyDescent="0.25">
      <c r="A224" s="26" t="s">
        <v>827</v>
      </c>
      <c r="B224" s="27" t="s">
        <v>828</v>
      </c>
      <c r="C224" s="28">
        <v>45819</v>
      </c>
      <c r="D224" s="29" t="s">
        <v>829</v>
      </c>
      <c r="E224" s="29" t="s">
        <v>92</v>
      </c>
      <c r="F224" s="39">
        <v>475.45</v>
      </c>
      <c r="G224" s="31" t="s">
        <v>826</v>
      </c>
      <c r="H224" s="32" t="s">
        <v>17</v>
      </c>
      <c r="I224" s="33"/>
      <c r="J224" s="34"/>
    </row>
    <row r="225" spans="1:10" x14ac:dyDescent="0.25">
      <c r="A225" s="26" t="s">
        <v>830</v>
      </c>
      <c r="B225" s="46" t="s">
        <v>831</v>
      </c>
      <c r="C225" s="28">
        <v>45848</v>
      </c>
      <c r="D225" s="29" t="s">
        <v>832</v>
      </c>
      <c r="E225" s="29" t="s">
        <v>92</v>
      </c>
      <c r="F225" s="39">
        <v>4510</v>
      </c>
      <c r="G225" s="29" t="s">
        <v>358</v>
      </c>
      <c r="H225" s="32" t="s">
        <v>17</v>
      </c>
      <c r="I225" s="33"/>
      <c r="J225" s="34"/>
    </row>
    <row r="226" spans="1:10" x14ac:dyDescent="0.25">
      <c r="A226" s="26" t="s">
        <v>833</v>
      </c>
      <c r="B226" s="27" t="s">
        <v>834</v>
      </c>
      <c r="C226" s="28">
        <v>45849</v>
      </c>
      <c r="D226" s="29" t="s">
        <v>835</v>
      </c>
      <c r="E226" s="29" t="s">
        <v>92</v>
      </c>
      <c r="F226" s="39">
        <v>5460</v>
      </c>
      <c r="G226" s="31" t="s">
        <v>358</v>
      </c>
      <c r="H226" s="32" t="s">
        <v>17</v>
      </c>
      <c r="I226" s="33"/>
      <c r="J226" s="34"/>
    </row>
    <row r="227" spans="1:10" x14ac:dyDescent="0.25">
      <c r="A227" s="26" t="s">
        <v>836</v>
      </c>
      <c r="B227" s="64" t="s">
        <v>603</v>
      </c>
      <c r="C227" s="28">
        <v>45852</v>
      </c>
      <c r="D227" s="29" t="s">
        <v>837</v>
      </c>
      <c r="E227" s="29" t="s">
        <v>92</v>
      </c>
      <c r="F227" s="39">
        <v>575</v>
      </c>
      <c r="G227" s="31" t="s">
        <v>358</v>
      </c>
      <c r="H227" s="32" t="s">
        <v>17</v>
      </c>
      <c r="I227" s="33"/>
      <c r="J227" s="34"/>
    </row>
    <row r="228" spans="1:10" x14ac:dyDescent="0.25">
      <c r="A228" s="26" t="s">
        <v>838</v>
      </c>
      <c r="B228" s="27" t="s">
        <v>839</v>
      </c>
      <c r="C228" s="28">
        <v>45849</v>
      </c>
      <c r="D228" s="29" t="s">
        <v>840</v>
      </c>
      <c r="E228" s="29" t="s">
        <v>92</v>
      </c>
      <c r="F228" s="39">
        <v>2655</v>
      </c>
      <c r="G228" s="31" t="s">
        <v>358</v>
      </c>
      <c r="H228" s="32" t="s">
        <v>17</v>
      </c>
      <c r="I228" s="33"/>
      <c r="J228" s="34"/>
    </row>
    <row r="229" spans="1:10" x14ac:dyDescent="0.25">
      <c r="A229" s="26" t="s">
        <v>841</v>
      </c>
      <c r="B229" s="27" t="s">
        <v>842</v>
      </c>
      <c r="C229" s="28">
        <v>45833</v>
      </c>
      <c r="D229" s="29" t="s">
        <v>843</v>
      </c>
      <c r="E229" s="29" t="s">
        <v>92</v>
      </c>
      <c r="F229" s="39">
        <v>1165.19</v>
      </c>
      <c r="G229" s="31" t="s">
        <v>358</v>
      </c>
      <c r="H229" s="32" t="s">
        <v>17</v>
      </c>
      <c r="I229" s="33"/>
      <c r="J229" s="34"/>
    </row>
    <row r="230" spans="1:10" x14ac:dyDescent="0.25">
      <c r="A230" s="26" t="s">
        <v>844</v>
      </c>
      <c r="B230" s="27" t="s">
        <v>845</v>
      </c>
      <c r="C230" s="28">
        <v>45835</v>
      </c>
      <c r="D230" s="29" t="s">
        <v>846</v>
      </c>
      <c r="E230" s="29" t="s">
        <v>74</v>
      </c>
      <c r="F230" s="39">
        <v>4134.88</v>
      </c>
      <c r="G230" s="31" t="s">
        <v>358</v>
      </c>
      <c r="H230" s="32" t="s">
        <v>17</v>
      </c>
      <c r="I230" s="33"/>
      <c r="J230" s="34"/>
    </row>
    <row r="231" spans="1:10" x14ac:dyDescent="0.25">
      <c r="A231" s="26" t="s">
        <v>847</v>
      </c>
      <c r="B231" s="27" t="s">
        <v>848</v>
      </c>
      <c r="C231" s="28">
        <v>45840</v>
      </c>
      <c r="D231" s="29" t="s">
        <v>849</v>
      </c>
      <c r="E231" s="29" t="s">
        <v>92</v>
      </c>
      <c r="F231" s="39">
        <v>5388</v>
      </c>
      <c r="G231" s="31" t="s">
        <v>358</v>
      </c>
      <c r="H231" s="32" t="s">
        <v>17</v>
      </c>
      <c r="I231" s="33"/>
      <c r="J231" s="34"/>
    </row>
    <row r="232" spans="1:10" x14ac:dyDescent="0.25">
      <c r="A232" s="26" t="s">
        <v>850</v>
      </c>
      <c r="B232" s="27" t="s">
        <v>851</v>
      </c>
      <c r="C232" s="28">
        <v>45730</v>
      </c>
      <c r="D232" s="29" t="s">
        <v>852</v>
      </c>
      <c r="E232" s="29" t="s">
        <v>36</v>
      </c>
      <c r="F232" s="39">
        <v>290000</v>
      </c>
      <c r="G232" s="31" t="s">
        <v>853</v>
      </c>
      <c r="H232" s="32" t="s">
        <v>17</v>
      </c>
      <c r="I232" s="33"/>
      <c r="J232" s="34"/>
    </row>
    <row r="233" spans="1:10" x14ac:dyDescent="0.25">
      <c r="A233" s="26" t="s">
        <v>854</v>
      </c>
      <c r="B233" s="27" t="s">
        <v>855</v>
      </c>
      <c r="C233" s="28">
        <v>45845</v>
      </c>
      <c r="D233" s="29" t="s">
        <v>856</v>
      </c>
      <c r="E233" s="29" t="s">
        <v>92</v>
      </c>
      <c r="F233" s="39">
        <v>4510</v>
      </c>
      <c r="G233" s="31" t="s">
        <v>358</v>
      </c>
      <c r="H233" s="32" t="s">
        <v>17</v>
      </c>
      <c r="I233" s="33"/>
      <c r="J233" s="34"/>
    </row>
    <row r="234" spans="1:10" x14ac:dyDescent="0.25">
      <c r="A234" s="26" t="s">
        <v>857</v>
      </c>
      <c r="B234" s="27" t="s">
        <v>858</v>
      </c>
      <c r="C234" s="28">
        <v>45841</v>
      </c>
      <c r="D234" s="29" t="s">
        <v>859</v>
      </c>
      <c r="E234" s="29" t="s">
        <v>92</v>
      </c>
      <c r="F234" s="39">
        <v>4510</v>
      </c>
      <c r="G234" s="31" t="s">
        <v>358</v>
      </c>
      <c r="H234" s="32" t="s">
        <v>17</v>
      </c>
      <c r="I234" s="33"/>
      <c r="J234" s="34"/>
    </row>
    <row r="235" spans="1:10" x14ac:dyDescent="0.25">
      <c r="A235" s="26" t="s">
        <v>860</v>
      </c>
      <c r="B235" s="27" t="s">
        <v>861</v>
      </c>
      <c r="C235" s="28">
        <v>45845</v>
      </c>
      <c r="D235" s="29" t="s">
        <v>862</v>
      </c>
      <c r="E235" s="29" t="s">
        <v>92</v>
      </c>
      <c r="F235" s="39">
        <v>4510</v>
      </c>
      <c r="G235" s="31" t="s">
        <v>358</v>
      </c>
      <c r="H235" s="32" t="s">
        <v>17</v>
      </c>
      <c r="I235" s="33"/>
      <c r="J235" s="34"/>
    </row>
    <row r="236" spans="1:10" ht="30" x14ac:dyDescent="0.25">
      <c r="A236" s="26" t="s">
        <v>863</v>
      </c>
      <c r="B236" s="51" t="s">
        <v>484</v>
      </c>
      <c r="C236" s="41">
        <v>45757</v>
      </c>
      <c r="D236" s="42" t="s">
        <v>864</v>
      </c>
      <c r="E236" s="42" t="s">
        <v>865</v>
      </c>
      <c r="F236" s="43">
        <v>20000</v>
      </c>
      <c r="G236" s="52" t="s">
        <v>866</v>
      </c>
      <c r="H236" s="34"/>
      <c r="I236" s="33"/>
      <c r="J236" s="32" t="s">
        <v>17</v>
      </c>
    </row>
    <row r="237" spans="1:10" ht="30" x14ac:dyDescent="0.25">
      <c r="A237" s="26" t="s">
        <v>867</v>
      </c>
      <c r="B237" s="27" t="s">
        <v>153</v>
      </c>
      <c r="C237" s="28">
        <v>45811</v>
      </c>
      <c r="D237" s="29" t="s">
        <v>868</v>
      </c>
      <c r="E237" s="29" t="s">
        <v>92</v>
      </c>
      <c r="F237" s="39">
        <v>23915.97</v>
      </c>
      <c r="G237" s="31" t="s">
        <v>869</v>
      </c>
      <c r="H237" s="32" t="s">
        <v>17</v>
      </c>
      <c r="I237" s="33"/>
      <c r="J237" s="34"/>
    </row>
    <row r="238" spans="1:10" ht="45" x14ac:dyDescent="0.25">
      <c r="A238" s="26" t="s">
        <v>870</v>
      </c>
      <c r="B238" s="47" t="s">
        <v>871</v>
      </c>
      <c r="C238" s="28">
        <v>45828</v>
      </c>
      <c r="D238" s="29" t="s">
        <v>872</v>
      </c>
      <c r="E238" s="29" t="s">
        <v>36</v>
      </c>
      <c r="F238" s="39">
        <v>15200</v>
      </c>
      <c r="G238" s="31" t="s">
        <v>873</v>
      </c>
      <c r="H238" s="32" t="s">
        <v>17</v>
      </c>
      <c r="I238" s="33"/>
      <c r="J238" s="34"/>
    </row>
    <row r="239" spans="1:10" ht="30" x14ac:dyDescent="0.25">
      <c r="A239" s="26" t="s">
        <v>874</v>
      </c>
      <c r="B239" s="27" t="s">
        <v>875</v>
      </c>
      <c r="C239" s="28">
        <v>45833</v>
      </c>
      <c r="D239" s="151" t="s">
        <v>2297</v>
      </c>
      <c r="E239" s="151" t="s">
        <v>15</v>
      </c>
      <c r="F239" s="39"/>
      <c r="G239" s="31" t="s">
        <v>876</v>
      </c>
      <c r="H239" s="32" t="s">
        <v>17</v>
      </c>
      <c r="I239" s="33"/>
      <c r="J239" s="34"/>
    </row>
    <row r="240" spans="1:10" ht="45" x14ac:dyDescent="0.25">
      <c r="A240" s="26" t="s">
        <v>877</v>
      </c>
      <c r="B240" s="27" t="s">
        <v>496</v>
      </c>
      <c r="C240" s="28">
        <v>45240</v>
      </c>
      <c r="D240" s="146" t="s">
        <v>2293</v>
      </c>
      <c r="E240" s="146" t="s">
        <v>2294</v>
      </c>
      <c r="F240" s="39">
        <v>26544.560000000001</v>
      </c>
      <c r="G240" s="31" t="s">
        <v>878</v>
      </c>
      <c r="H240" s="32" t="s">
        <v>17</v>
      </c>
      <c r="I240" s="33"/>
      <c r="J240" s="34"/>
    </row>
    <row r="241" spans="1:10" ht="30" x14ac:dyDescent="0.25">
      <c r="A241" s="26" t="s">
        <v>879</v>
      </c>
      <c r="B241" s="27" t="s">
        <v>880</v>
      </c>
      <c r="C241" s="28">
        <v>45852</v>
      </c>
      <c r="D241" s="29" t="s">
        <v>881</v>
      </c>
      <c r="E241" s="29" t="s">
        <v>234</v>
      </c>
      <c r="F241" s="39">
        <v>7187.5</v>
      </c>
      <c r="G241" s="31" t="s">
        <v>882</v>
      </c>
      <c r="H241" s="32" t="s">
        <v>17</v>
      </c>
      <c r="I241" s="33"/>
      <c r="J241" s="34"/>
    </row>
    <row r="242" spans="1:10" ht="45" x14ac:dyDescent="0.25">
      <c r="A242" s="26" t="s">
        <v>883</v>
      </c>
      <c r="B242" s="27" t="s">
        <v>884</v>
      </c>
      <c r="C242" s="28">
        <v>45825</v>
      </c>
      <c r="D242" s="29" t="s">
        <v>885</v>
      </c>
      <c r="E242" s="29" t="s">
        <v>705</v>
      </c>
      <c r="F242" s="39">
        <v>2598.75</v>
      </c>
      <c r="G242" s="31" t="s">
        <v>886</v>
      </c>
      <c r="H242" s="32" t="s">
        <v>17</v>
      </c>
      <c r="I242" s="33"/>
      <c r="J242" s="34"/>
    </row>
    <row r="243" spans="1:10" ht="30" x14ac:dyDescent="0.25">
      <c r="A243" s="26" t="s">
        <v>887</v>
      </c>
      <c r="B243" s="27" t="s">
        <v>884</v>
      </c>
      <c r="C243" s="28">
        <v>45822</v>
      </c>
      <c r="D243" s="29" t="s">
        <v>888</v>
      </c>
      <c r="E243" s="29" t="s">
        <v>705</v>
      </c>
      <c r="F243" s="39">
        <v>15826.5</v>
      </c>
      <c r="G243" s="31" t="s">
        <v>889</v>
      </c>
      <c r="H243" s="32" t="s">
        <v>17</v>
      </c>
      <c r="I243" s="33"/>
      <c r="J243" s="34"/>
    </row>
    <row r="244" spans="1:10" ht="30" x14ac:dyDescent="0.25">
      <c r="A244" s="26" t="s">
        <v>890</v>
      </c>
      <c r="B244" s="27" t="s">
        <v>496</v>
      </c>
      <c r="C244" s="28">
        <v>45700</v>
      </c>
      <c r="D244" s="29" t="s">
        <v>891</v>
      </c>
      <c r="E244" s="29" t="s">
        <v>498</v>
      </c>
      <c r="F244" s="39">
        <f>26544.56+4175.23</f>
        <v>30719.79</v>
      </c>
      <c r="G244" s="31" t="s">
        <v>892</v>
      </c>
      <c r="H244" s="32" t="s">
        <v>17</v>
      </c>
      <c r="I244" s="33"/>
      <c r="J244" s="34"/>
    </row>
    <row r="245" spans="1:10" x14ac:dyDescent="0.25">
      <c r="A245" s="26" t="s">
        <v>893</v>
      </c>
      <c r="B245" s="27" t="s">
        <v>894</v>
      </c>
      <c r="C245" s="28">
        <v>45723</v>
      </c>
      <c r="D245" s="29" t="s">
        <v>461</v>
      </c>
      <c r="E245" s="29" t="s">
        <v>895</v>
      </c>
      <c r="F245" s="39">
        <v>2100</v>
      </c>
      <c r="G245" s="31" t="s">
        <v>463</v>
      </c>
      <c r="H245" s="32" t="s">
        <v>17</v>
      </c>
      <c r="I245" s="33"/>
      <c r="J245" s="34"/>
    </row>
    <row r="246" spans="1:10" x14ac:dyDescent="0.25">
      <c r="A246" s="26" t="s">
        <v>896</v>
      </c>
      <c r="B246" s="27" t="s">
        <v>897</v>
      </c>
      <c r="C246" s="28">
        <v>45723</v>
      </c>
      <c r="D246" s="29" t="s">
        <v>461</v>
      </c>
      <c r="E246" s="29" t="s">
        <v>898</v>
      </c>
      <c r="F246" s="39">
        <v>2450</v>
      </c>
      <c r="G246" s="31" t="s">
        <v>463</v>
      </c>
      <c r="H246" s="32" t="s">
        <v>17</v>
      </c>
      <c r="I246" s="33"/>
      <c r="J246" s="34"/>
    </row>
    <row r="247" spans="1:10" x14ac:dyDescent="0.25">
      <c r="A247" s="26" t="s">
        <v>899</v>
      </c>
      <c r="B247" s="27" t="s">
        <v>900</v>
      </c>
      <c r="C247" s="28">
        <v>45723</v>
      </c>
      <c r="D247" s="29" t="s">
        <v>461</v>
      </c>
      <c r="E247" s="29" t="s">
        <v>241</v>
      </c>
      <c r="F247" s="39">
        <v>2100</v>
      </c>
      <c r="G247" s="31" t="s">
        <v>463</v>
      </c>
      <c r="H247" s="32" t="s">
        <v>17</v>
      </c>
      <c r="I247" s="33"/>
      <c r="J247" s="34"/>
    </row>
    <row r="248" spans="1:10" x14ac:dyDescent="0.25">
      <c r="A248" s="26" t="s">
        <v>901</v>
      </c>
      <c r="B248" s="27" t="s">
        <v>902</v>
      </c>
      <c r="C248" s="28">
        <v>45859</v>
      </c>
      <c r="D248" s="29" t="s">
        <v>903</v>
      </c>
      <c r="E248" s="29" t="s">
        <v>92</v>
      </c>
      <c r="F248" s="39">
        <v>5460</v>
      </c>
      <c r="G248" s="31" t="s">
        <v>358</v>
      </c>
      <c r="H248" s="32" t="s">
        <v>17</v>
      </c>
      <c r="I248" s="33"/>
      <c r="J248" s="34"/>
    </row>
    <row r="249" spans="1:10" x14ac:dyDescent="0.25">
      <c r="A249" s="26" t="s">
        <v>904</v>
      </c>
      <c r="B249" s="27" t="s">
        <v>597</v>
      </c>
      <c r="C249" s="28">
        <v>45860</v>
      </c>
      <c r="D249" s="29" t="s">
        <v>905</v>
      </c>
      <c r="E249" s="29" t="s">
        <v>92</v>
      </c>
      <c r="F249" s="39">
        <v>2479.5500000000002</v>
      </c>
      <c r="G249" s="31" t="s">
        <v>358</v>
      </c>
      <c r="H249" s="32" t="s">
        <v>17</v>
      </c>
      <c r="I249" s="33"/>
      <c r="J249" s="34"/>
    </row>
    <row r="250" spans="1:10" ht="45" x14ac:dyDescent="0.25">
      <c r="A250" s="26" t="s">
        <v>906</v>
      </c>
      <c r="B250" s="27" t="s">
        <v>321</v>
      </c>
      <c r="C250" s="28">
        <v>45861</v>
      </c>
      <c r="D250" s="29" t="s">
        <v>907</v>
      </c>
      <c r="E250" s="29" t="s">
        <v>908</v>
      </c>
      <c r="F250" s="39">
        <v>32875</v>
      </c>
      <c r="G250" s="31" t="s">
        <v>909</v>
      </c>
      <c r="H250" s="32" t="s">
        <v>17</v>
      </c>
      <c r="I250" s="33"/>
      <c r="J250" s="34"/>
    </row>
    <row r="251" spans="1:10" x14ac:dyDescent="0.25">
      <c r="A251" s="26" t="s">
        <v>910</v>
      </c>
      <c r="B251" s="27" t="s">
        <v>911</v>
      </c>
      <c r="C251" s="28">
        <v>45862</v>
      </c>
      <c r="D251" s="29" t="s">
        <v>912</v>
      </c>
      <c r="E251" s="29" t="s">
        <v>908</v>
      </c>
      <c r="F251" s="39">
        <v>418321.03</v>
      </c>
      <c r="G251" s="29" t="s">
        <v>913</v>
      </c>
      <c r="H251" s="32" t="s">
        <v>17</v>
      </c>
      <c r="I251" s="33"/>
      <c r="J251" s="34"/>
    </row>
    <row r="252" spans="1:10" ht="45" x14ac:dyDescent="0.25">
      <c r="A252" s="26" t="s">
        <v>914</v>
      </c>
      <c r="B252" s="27" t="s">
        <v>915</v>
      </c>
      <c r="C252" s="28">
        <v>45861</v>
      </c>
      <c r="D252" s="29" t="s">
        <v>916</v>
      </c>
      <c r="E252" s="29" t="s">
        <v>908</v>
      </c>
      <c r="F252" s="39">
        <v>31125</v>
      </c>
      <c r="G252" s="31" t="s">
        <v>917</v>
      </c>
      <c r="H252" s="32" t="s">
        <v>17</v>
      </c>
      <c r="I252" s="33"/>
      <c r="J252" s="34"/>
    </row>
    <row r="253" spans="1:10" ht="30" x14ac:dyDescent="0.25">
      <c r="A253" s="26" t="s">
        <v>918</v>
      </c>
      <c r="B253" s="27" t="s">
        <v>919</v>
      </c>
      <c r="C253" s="28">
        <v>45870</v>
      </c>
      <c r="D253" s="29" t="s">
        <v>920</v>
      </c>
      <c r="E253" s="29" t="s">
        <v>105</v>
      </c>
      <c r="F253" s="39">
        <v>1125</v>
      </c>
      <c r="G253" s="31" t="s">
        <v>921</v>
      </c>
      <c r="H253" s="32" t="s">
        <v>17</v>
      </c>
      <c r="I253" s="33"/>
      <c r="J253" s="34"/>
    </row>
    <row r="254" spans="1:10" x14ac:dyDescent="0.25">
      <c r="A254" s="26" t="s">
        <v>922</v>
      </c>
      <c r="B254" s="27" t="s">
        <v>923</v>
      </c>
      <c r="C254" s="28">
        <v>45873</v>
      </c>
      <c r="D254" s="29" t="s">
        <v>924</v>
      </c>
      <c r="E254" s="29" t="s">
        <v>925</v>
      </c>
      <c r="F254" s="39">
        <v>2000</v>
      </c>
      <c r="G254" s="31" t="s">
        <v>926</v>
      </c>
      <c r="H254" s="32" t="s">
        <v>17</v>
      </c>
      <c r="I254" s="33"/>
      <c r="J254" s="34"/>
    </row>
    <row r="255" spans="1:10" ht="45" x14ac:dyDescent="0.25">
      <c r="A255" s="26" t="s">
        <v>927</v>
      </c>
      <c r="B255" s="27" t="s">
        <v>224</v>
      </c>
      <c r="C255" s="28">
        <v>45873</v>
      </c>
      <c r="D255" s="29" t="s">
        <v>924</v>
      </c>
      <c r="E255" s="29" t="s">
        <v>928</v>
      </c>
      <c r="F255" s="39">
        <v>1000</v>
      </c>
      <c r="G255" s="31" t="s">
        <v>929</v>
      </c>
      <c r="H255" s="32" t="s">
        <v>17</v>
      </c>
      <c r="I255" s="33"/>
      <c r="J255" s="34"/>
    </row>
    <row r="256" spans="1:10" ht="30" x14ac:dyDescent="0.25">
      <c r="A256" s="44" t="s">
        <v>930</v>
      </c>
      <c r="B256" s="47" t="s">
        <v>931</v>
      </c>
      <c r="C256" s="28">
        <v>45854</v>
      </c>
      <c r="D256" s="29" t="s">
        <v>932</v>
      </c>
      <c r="E256" s="29" t="s">
        <v>36</v>
      </c>
      <c r="F256" s="39">
        <v>3125</v>
      </c>
      <c r="G256" s="31" t="s">
        <v>933</v>
      </c>
      <c r="H256" s="32" t="s">
        <v>17</v>
      </c>
      <c r="I256" s="33"/>
      <c r="J256" s="34"/>
    </row>
    <row r="257" spans="1:10" ht="30" x14ac:dyDescent="0.25">
      <c r="A257" s="44" t="s">
        <v>934</v>
      </c>
      <c r="B257" s="47" t="s">
        <v>935</v>
      </c>
      <c r="C257" s="28">
        <v>45854</v>
      </c>
      <c r="D257" s="29" t="s">
        <v>932</v>
      </c>
      <c r="E257" s="29" t="s">
        <v>36</v>
      </c>
      <c r="F257" s="39">
        <v>2500</v>
      </c>
      <c r="G257" s="31" t="s">
        <v>933</v>
      </c>
      <c r="H257" s="32" t="s">
        <v>17</v>
      </c>
      <c r="I257" s="33"/>
      <c r="J257" s="34"/>
    </row>
    <row r="258" spans="1:10" ht="30" x14ac:dyDescent="0.25">
      <c r="A258" s="26" t="s">
        <v>936</v>
      </c>
      <c r="B258" s="35" t="s">
        <v>937</v>
      </c>
      <c r="C258" s="36">
        <v>45870</v>
      </c>
      <c r="D258" s="37" t="s">
        <v>938</v>
      </c>
      <c r="E258" s="37" t="s">
        <v>939</v>
      </c>
      <c r="F258" s="45">
        <v>19909.5</v>
      </c>
      <c r="G258" s="38" t="s">
        <v>940</v>
      </c>
      <c r="H258" s="32" t="s">
        <v>17</v>
      </c>
      <c r="I258" s="33"/>
      <c r="J258" s="34"/>
    </row>
    <row r="259" spans="1:10" x14ac:dyDescent="0.25">
      <c r="A259" s="65" t="s">
        <v>941</v>
      </c>
      <c r="B259" s="27" t="s">
        <v>622</v>
      </c>
      <c r="C259" s="28">
        <v>45845</v>
      </c>
      <c r="D259" s="29" t="s">
        <v>623</v>
      </c>
      <c r="E259" s="29" t="s">
        <v>942</v>
      </c>
      <c r="F259" s="39">
        <v>2906.25</v>
      </c>
      <c r="G259" s="31" t="s">
        <v>625</v>
      </c>
      <c r="H259" s="32" t="s">
        <v>17</v>
      </c>
      <c r="I259" s="33"/>
      <c r="J259" s="34"/>
    </row>
    <row r="260" spans="1:10" x14ac:dyDescent="0.25">
      <c r="A260" s="26" t="s">
        <v>943</v>
      </c>
      <c r="B260" s="27" t="s">
        <v>944</v>
      </c>
      <c r="C260" s="28">
        <v>45897</v>
      </c>
      <c r="D260" s="29" t="s">
        <v>945</v>
      </c>
      <c r="E260" s="29" t="s">
        <v>946</v>
      </c>
      <c r="F260" s="39">
        <v>2000</v>
      </c>
      <c r="G260" s="29" t="s">
        <v>947</v>
      </c>
      <c r="H260" s="32" t="s">
        <v>17</v>
      </c>
      <c r="I260" s="33"/>
      <c r="J260" s="34"/>
    </row>
    <row r="261" spans="1:10" x14ac:dyDescent="0.25">
      <c r="A261" s="65" t="s">
        <v>948</v>
      </c>
      <c r="B261" s="35" t="s">
        <v>949</v>
      </c>
      <c r="C261" s="36">
        <v>45891</v>
      </c>
      <c r="D261" s="37" t="s">
        <v>950</v>
      </c>
      <c r="E261" s="37" t="s">
        <v>951</v>
      </c>
      <c r="F261" s="45">
        <v>174058</v>
      </c>
      <c r="G261" s="38" t="s">
        <v>952</v>
      </c>
      <c r="H261" s="32" t="s">
        <v>17</v>
      </c>
      <c r="I261" s="33"/>
      <c r="J261" s="34"/>
    </row>
    <row r="262" spans="1:10" ht="30" x14ac:dyDescent="0.25">
      <c r="A262" s="26" t="s">
        <v>953</v>
      </c>
      <c r="B262" s="27" t="s">
        <v>305</v>
      </c>
      <c r="C262" s="28">
        <v>45502</v>
      </c>
      <c r="D262" s="29" t="s">
        <v>954</v>
      </c>
      <c r="E262" s="29" t="s">
        <v>955</v>
      </c>
      <c r="F262" s="39">
        <v>6772.5</v>
      </c>
      <c r="G262" s="31" t="s">
        <v>956</v>
      </c>
      <c r="H262" s="32" t="s">
        <v>17</v>
      </c>
      <c r="I262" s="33"/>
      <c r="J262" s="34"/>
    </row>
    <row r="263" spans="1:10" x14ac:dyDescent="0.25">
      <c r="A263" s="65" t="s">
        <v>957</v>
      </c>
      <c r="B263" s="27" t="s">
        <v>958</v>
      </c>
      <c r="C263" s="28">
        <v>45863</v>
      </c>
      <c r="D263" s="29" t="s">
        <v>959</v>
      </c>
      <c r="E263" s="29" t="s">
        <v>74</v>
      </c>
      <c r="F263" s="39">
        <v>4510</v>
      </c>
      <c r="G263" s="31" t="s">
        <v>358</v>
      </c>
      <c r="H263" s="32" t="s">
        <v>17</v>
      </c>
      <c r="I263" s="33"/>
      <c r="J263" s="34"/>
    </row>
    <row r="264" spans="1:10" x14ac:dyDescent="0.25">
      <c r="A264" s="26" t="s">
        <v>960</v>
      </c>
      <c r="B264" s="27" t="s">
        <v>961</v>
      </c>
      <c r="C264" s="28">
        <v>45862</v>
      </c>
      <c r="D264" s="29" t="s">
        <v>829</v>
      </c>
      <c r="E264" s="29" t="s">
        <v>92</v>
      </c>
      <c r="F264" s="39">
        <v>744.64</v>
      </c>
      <c r="G264" s="31" t="s">
        <v>358</v>
      </c>
      <c r="H264" s="32" t="s">
        <v>17</v>
      </c>
      <c r="I264" s="33"/>
      <c r="J264" s="34"/>
    </row>
    <row r="265" spans="1:10" x14ac:dyDescent="0.25">
      <c r="A265" s="65" t="s">
        <v>962</v>
      </c>
      <c r="B265" s="35" t="s">
        <v>963</v>
      </c>
      <c r="C265" s="36">
        <v>45862</v>
      </c>
      <c r="D265" s="37" t="s">
        <v>964</v>
      </c>
      <c r="E265" s="37" t="s">
        <v>92</v>
      </c>
      <c r="F265" s="45">
        <v>4510</v>
      </c>
      <c r="G265" s="38" t="s">
        <v>358</v>
      </c>
      <c r="H265" s="32" t="s">
        <v>17</v>
      </c>
      <c r="I265" s="33"/>
      <c r="J265" s="34"/>
    </row>
    <row r="266" spans="1:10" x14ac:dyDescent="0.25">
      <c r="A266" s="26" t="s">
        <v>965</v>
      </c>
      <c r="B266" s="35" t="s">
        <v>966</v>
      </c>
      <c r="C266" s="36">
        <v>45867</v>
      </c>
      <c r="D266" s="37" t="s">
        <v>967</v>
      </c>
      <c r="E266" s="37" t="s">
        <v>968</v>
      </c>
      <c r="F266" s="45">
        <v>102514.96</v>
      </c>
      <c r="G266" s="31" t="s">
        <v>969</v>
      </c>
      <c r="H266" s="32" t="s">
        <v>17</v>
      </c>
      <c r="I266" s="33"/>
      <c r="J266" s="34"/>
    </row>
    <row r="267" spans="1:10" ht="30" x14ac:dyDescent="0.25">
      <c r="A267" s="65" t="s">
        <v>970</v>
      </c>
      <c r="B267" s="27" t="s">
        <v>971</v>
      </c>
      <c r="C267" s="28">
        <v>45895</v>
      </c>
      <c r="D267" s="29" t="s">
        <v>972</v>
      </c>
      <c r="E267" s="29" t="s">
        <v>92</v>
      </c>
      <c r="F267" s="39">
        <v>10000</v>
      </c>
      <c r="G267" s="31" t="s">
        <v>973</v>
      </c>
      <c r="H267" s="32" t="s">
        <v>17</v>
      </c>
      <c r="I267" s="33"/>
      <c r="J267" s="34"/>
    </row>
    <row r="268" spans="1:10" x14ac:dyDescent="0.25">
      <c r="A268" s="26" t="s">
        <v>974</v>
      </c>
      <c r="B268" s="27" t="s">
        <v>975</v>
      </c>
      <c r="C268" s="28">
        <v>45919</v>
      </c>
      <c r="D268" s="29" t="s">
        <v>976</v>
      </c>
      <c r="E268" s="29" t="s">
        <v>92</v>
      </c>
      <c r="F268" s="39">
        <v>4134.88</v>
      </c>
      <c r="G268" s="31" t="s">
        <v>358</v>
      </c>
      <c r="H268" s="32" t="s">
        <v>17</v>
      </c>
      <c r="I268" s="33"/>
      <c r="J268" s="34"/>
    </row>
    <row r="269" spans="1:10" x14ac:dyDescent="0.25">
      <c r="A269" s="65" t="s">
        <v>977</v>
      </c>
      <c r="B269" s="27" t="s">
        <v>978</v>
      </c>
      <c r="C269" s="28">
        <v>45919</v>
      </c>
      <c r="D269" s="29" t="s">
        <v>979</v>
      </c>
      <c r="E269" s="29" t="s">
        <v>92</v>
      </c>
      <c r="F269" s="39">
        <v>2655</v>
      </c>
      <c r="G269" s="31" t="s">
        <v>358</v>
      </c>
      <c r="H269" s="32" t="s">
        <v>17</v>
      </c>
      <c r="I269" s="33"/>
      <c r="J269" s="34"/>
    </row>
    <row r="270" spans="1:10" x14ac:dyDescent="0.25">
      <c r="A270" s="26" t="s">
        <v>980</v>
      </c>
      <c r="B270" s="27" t="s">
        <v>981</v>
      </c>
      <c r="C270" s="28">
        <v>45916</v>
      </c>
      <c r="D270" s="29" t="s">
        <v>982</v>
      </c>
      <c r="E270" s="29" t="s">
        <v>92</v>
      </c>
      <c r="F270" s="39">
        <v>4134.88</v>
      </c>
      <c r="G270" s="31" t="s">
        <v>358</v>
      </c>
      <c r="H270" s="32" t="s">
        <v>17</v>
      </c>
      <c r="I270" s="33"/>
      <c r="J270" s="34"/>
    </row>
    <row r="271" spans="1:10" ht="45" x14ac:dyDescent="0.25">
      <c r="A271" s="65" t="s">
        <v>983</v>
      </c>
      <c r="B271" s="27" t="s">
        <v>984</v>
      </c>
      <c r="C271" s="28">
        <v>45754</v>
      </c>
      <c r="D271" s="29" t="s">
        <v>985</v>
      </c>
      <c r="E271" s="29" t="s">
        <v>36</v>
      </c>
      <c r="F271" s="39">
        <v>3000</v>
      </c>
      <c r="G271" s="31" t="s">
        <v>986</v>
      </c>
      <c r="H271" s="32" t="s">
        <v>17</v>
      </c>
      <c r="I271" s="33"/>
      <c r="J271" s="34"/>
    </row>
    <row r="272" spans="1:10" ht="18.75" customHeight="1" x14ac:dyDescent="0.25">
      <c r="A272" s="26" t="s">
        <v>987</v>
      </c>
      <c r="B272" s="27" t="s">
        <v>988</v>
      </c>
      <c r="C272" s="28">
        <v>45890</v>
      </c>
      <c r="D272" s="29" t="s">
        <v>989</v>
      </c>
      <c r="E272" s="29" t="s">
        <v>117</v>
      </c>
      <c r="F272" s="39">
        <v>27494.400000000001</v>
      </c>
      <c r="G272" s="29" t="s">
        <v>990</v>
      </c>
      <c r="H272" s="32" t="s">
        <v>17</v>
      </c>
      <c r="I272" s="33"/>
      <c r="J272" s="33"/>
    </row>
    <row r="273" spans="1:10" x14ac:dyDescent="0.25">
      <c r="A273" s="65" t="s">
        <v>991</v>
      </c>
      <c r="B273" s="27" t="s">
        <v>992</v>
      </c>
      <c r="C273" s="28">
        <v>45891</v>
      </c>
      <c r="D273" s="29" t="s">
        <v>993</v>
      </c>
      <c r="E273" s="29" t="s">
        <v>92</v>
      </c>
      <c r="F273" s="39">
        <v>4134.88</v>
      </c>
      <c r="G273" s="31" t="s">
        <v>358</v>
      </c>
      <c r="H273" s="32" t="s">
        <v>17</v>
      </c>
      <c r="I273" s="33"/>
      <c r="J273" s="34"/>
    </row>
    <row r="274" spans="1:10" x14ac:dyDescent="0.25">
      <c r="A274" s="26" t="s">
        <v>994</v>
      </c>
      <c r="B274" s="27" t="s">
        <v>995</v>
      </c>
      <c r="C274" s="28">
        <v>45894</v>
      </c>
      <c r="D274" s="29" t="s">
        <v>996</v>
      </c>
      <c r="E274" s="29" t="s">
        <v>92</v>
      </c>
      <c r="F274" s="39">
        <v>756.25</v>
      </c>
      <c r="G274" s="31" t="s">
        <v>358</v>
      </c>
      <c r="H274" s="32" t="s">
        <v>17</v>
      </c>
      <c r="I274" s="33"/>
      <c r="J274" s="34"/>
    </row>
    <row r="275" spans="1:10" ht="30" x14ac:dyDescent="0.25">
      <c r="A275" s="65" t="s">
        <v>997</v>
      </c>
      <c r="B275" s="27" t="s">
        <v>998</v>
      </c>
      <c r="C275" s="28">
        <v>45856</v>
      </c>
      <c r="D275" s="29" t="s">
        <v>999</v>
      </c>
      <c r="E275" s="29" t="s">
        <v>191</v>
      </c>
      <c r="F275" s="39">
        <v>30625</v>
      </c>
      <c r="G275" s="31" t="s">
        <v>1000</v>
      </c>
      <c r="H275" s="32" t="s">
        <v>17</v>
      </c>
      <c r="I275" s="33"/>
      <c r="J275" s="34"/>
    </row>
    <row r="276" spans="1:10" ht="45" x14ac:dyDescent="0.25">
      <c r="A276" s="26" t="s">
        <v>1001</v>
      </c>
      <c r="B276" s="46" t="s">
        <v>1002</v>
      </c>
      <c r="C276" s="28">
        <v>45861</v>
      </c>
      <c r="D276" s="29" t="s">
        <v>1003</v>
      </c>
      <c r="E276" s="29" t="s">
        <v>36</v>
      </c>
      <c r="F276" s="39">
        <v>14000</v>
      </c>
      <c r="G276" s="31" t="s">
        <v>1004</v>
      </c>
      <c r="H276" s="32" t="s">
        <v>17</v>
      </c>
      <c r="I276" s="33"/>
      <c r="J276" s="34"/>
    </row>
    <row r="277" spans="1:10" x14ac:dyDescent="0.25">
      <c r="A277" s="65" t="s">
        <v>1005</v>
      </c>
      <c r="B277" s="27" t="s">
        <v>1006</v>
      </c>
      <c r="C277" s="28">
        <v>45896</v>
      </c>
      <c r="D277" s="29" t="s">
        <v>1007</v>
      </c>
      <c r="E277" s="29" t="s">
        <v>1008</v>
      </c>
      <c r="F277" s="39">
        <v>184014.38</v>
      </c>
      <c r="G277" s="29" t="s">
        <v>1009</v>
      </c>
      <c r="H277" s="32" t="s">
        <v>17</v>
      </c>
      <c r="I277" s="33"/>
      <c r="J277" s="34"/>
    </row>
    <row r="278" spans="1:10" ht="30" customHeight="1" x14ac:dyDescent="0.25">
      <c r="A278" s="26" t="s">
        <v>1010</v>
      </c>
      <c r="B278" s="27" t="s">
        <v>1011</v>
      </c>
      <c r="C278" s="28">
        <v>45866</v>
      </c>
      <c r="D278" s="29" t="s">
        <v>1012</v>
      </c>
      <c r="E278" s="29" t="s">
        <v>92</v>
      </c>
      <c r="F278" s="39">
        <v>1000</v>
      </c>
      <c r="G278" s="31" t="s">
        <v>1013</v>
      </c>
      <c r="H278" s="32" t="s">
        <v>17</v>
      </c>
      <c r="I278" s="33"/>
      <c r="J278" s="34"/>
    </row>
    <row r="279" spans="1:10" x14ac:dyDescent="0.25">
      <c r="A279" s="65" t="s">
        <v>1014</v>
      </c>
      <c r="B279" s="27" t="s">
        <v>1015</v>
      </c>
      <c r="C279" s="28">
        <v>45894</v>
      </c>
      <c r="D279" s="29" t="s">
        <v>1016</v>
      </c>
      <c r="E279" s="29" t="s">
        <v>74</v>
      </c>
      <c r="F279" s="39">
        <v>450</v>
      </c>
      <c r="G279" s="31" t="s">
        <v>1017</v>
      </c>
      <c r="H279" s="32" t="s">
        <v>17</v>
      </c>
      <c r="I279" s="33"/>
      <c r="J279" s="34"/>
    </row>
    <row r="280" spans="1:10" x14ac:dyDescent="0.25">
      <c r="A280" s="26" t="s">
        <v>1018</v>
      </c>
      <c r="B280" s="27" t="s">
        <v>296</v>
      </c>
      <c r="C280" s="28">
        <v>45747</v>
      </c>
      <c r="D280" s="29" t="s">
        <v>1019</v>
      </c>
      <c r="E280" s="29" t="s">
        <v>36</v>
      </c>
      <c r="F280" s="39">
        <v>5500</v>
      </c>
      <c r="G280" s="31" t="s">
        <v>1020</v>
      </c>
      <c r="H280" s="32" t="s">
        <v>17</v>
      </c>
      <c r="I280" s="33"/>
      <c r="J280" s="34"/>
    </row>
    <row r="281" spans="1:10" ht="30" x14ac:dyDescent="0.25">
      <c r="A281" s="65" t="s">
        <v>1021</v>
      </c>
      <c r="B281" s="51" t="s">
        <v>1022</v>
      </c>
      <c r="C281" s="41">
        <v>45790</v>
      </c>
      <c r="D281" s="42" t="s">
        <v>1023</v>
      </c>
      <c r="E281" s="42" t="s">
        <v>1024</v>
      </c>
      <c r="F281" s="43">
        <v>50000</v>
      </c>
      <c r="G281" s="52" t="s">
        <v>1025</v>
      </c>
      <c r="H281" s="33"/>
      <c r="I281" s="33"/>
      <c r="J281" s="32" t="s">
        <v>17</v>
      </c>
    </row>
    <row r="282" spans="1:10" ht="30" x14ac:dyDescent="0.25">
      <c r="A282" s="26" t="s">
        <v>1026</v>
      </c>
      <c r="B282" s="27" t="s">
        <v>348</v>
      </c>
      <c r="C282" s="28">
        <v>45918</v>
      </c>
      <c r="D282" s="29" t="s">
        <v>1027</v>
      </c>
      <c r="E282" s="29" t="s">
        <v>92</v>
      </c>
      <c r="F282" s="39">
        <v>660</v>
      </c>
      <c r="G282" s="31" t="s">
        <v>1028</v>
      </c>
      <c r="H282" s="32" t="s">
        <v>17</v>
      </c>
      <c r="I282" s="33"/>
      <c r="J282" s="34"/>
    </row>
    <row r="283" spans="1:10" ht="30" x14ac:dyDescent="0.25">
      <c r="A283" s="65" t="s">
        <v>1029</v>
      </c>
      <c r="B283" s="27" t="s">
        <v>1030</v>
      </c>
      <c r="C283" s="28">
        <v>45880</v>
      </c>
      <c r="D283" s="29" t="s">
        <v>1031</v>
      </c>
      <c r="E283" s="29" t="s">
        <v>908</v>
      </c>
      <c r="F283" s="39">
        <v>49901.599999999999</v>
      </c>
      <c r="G283" s="31" t="s">
        <v>1032</v>
      </c>
      <c r="H283" s="32" t="s">
        <v>17</v>
      </c>
      <c r="I283" s="33"/>
      <c r="J283" s="34"/>
    </row>
    <row r="284" spans="1:10" x14ac:dyDescent="0.25">
      <c r="A284" s="26" t="s">
        <v>1033</v>
      </c>
      <c r="B284" s="27" t="s">
        <v>995</v>
      </c>
      <c r="C284" s="28">
        <v>45924</v>
      </c>
      <c r="D284" s="29" t="s">
        <v>1034</v>
      </c>
      <c r="E284" s="29" t="s">
        <v>74</v>
      </c>
      <c r="F284" s="39">
        <v>1543.75</v>
      </c>
      <c r="G284" s="31" t="s">
        <v>554</v>
      </c>
      <c r="H284" s="32" t="s">
        <v>17</v>
      </c>
      <c r="I284" s="33"/>
      <c r="J284" s="34"/>
    </row>
    <row r="285" spans="1:10" ht="18.75" customHeight="1" x14ac:dyDescent="0.25">
      <c r="A285" s="65" t="s">
        <v>1035</v>
      </c>
      <c r="B285" s="27" t="s">
        <v>1036</v>
      </c>
      <c r="C285" s="28">
        <v>45755</v>
      </c>
      <c r="D285" s="29" t="s">
        <v>1037</v>
      </c>
      <c r="E285" s="29" t="s">
        <v>105</v>
      </c>
      <c r="F285" s="39">
        <v>3000</v>
      </c>
      <c r="G285" s="31" t="s">
        <v>1038</v>
      </c>
      <c r="H285" s="32" t="s">
        <v>17</v>
      </c>
      <c r="I285" s="33"/>
      <c r="J285" s="34"/>
    </row>
    <row r="286" spans="1:10" x14ac:dyDescent="0.25">
      <c r="A286" s="26" t="s">
        <v>1039</v>
      </c>
      <c r="B286" s="27" t="s">
        <v>1040</v>
      </c>
      <c r="C286" s="28">
        <v>45929</v>
      </c>
      <c r="D286" s="29" t="s">
        <v>1041</v>
      </c>
      <c r="E286" s="29" t="s">
        <v>74</v>
      </c>
      <c r="F286" s="39">
        <v>836.28</v>
      </c>
      <c r="G286" s="31" t="s">
        <v>554</v>
      </c>
      <c r="H286" s="32" t="s">
        <v>17</v>
      </c>
      <c r="I286" s="33"/>
      <c r="J286" s="34"/>
    </row>
    <row r="287" spans="1:10" x14ac:dyDescent="0.25">
      <c r="A287" s="65" t="s">
        <v>1042</v>
      </c>
      <c r="B287" s="27" t="s">
        <v>1043</v>
      </c>
      <c r="C287" s="28">
        <v>45929</v>
      </c>
      <c r="D287" s="29" t="s">
        <v>1044</v>
      </c>
      <c r="E287" s="29" t="s">
        <v>92</v>
      </c>
      <c r="F287" s="39">
        <v>5460</v>
      </c>
      <c r="G287" s="31" t="s">
        <v>358</v>
      </c>
      <c r="H287" s="32" t="s">
        <v>17</v>
      </c>
      <c r="I287" s="33"/>
      <c r="J287" s="34"/>
    </row>
    <row r="288" spans="1:10" ht="30" x14ac:dyDescent="0.25">
      <c r="A288" s="26" t="s">
        <v>1045</v>
      </c>
      <c r="B288" s="47" t="s">
        <v>1046</v>
      </c>
      <c r="C288" s="28">
        <v>45915</v>
      </c>
      <c r="D288" s="29" t="s">
        <v>1047</v>
      </c>
      <c r="E288" s="29" t="s">
        <v>234</v>
      </c>
      <c r="F288" s="39">
        <v>1500</v>
      </c>
      <c r="G288" s="31" t="s">
        <v>1048</v>
      </c>
      <c r="H288" s="32" t="s">
        <v>17</v>
      </c>
      <c r="I288" s="33"/>
      <c r="J288" s="34"/>
    </row>
    <row r="289" spans="1:10" x14ac:dyDescent="0.25">
      <c r="A289" s="65" t="s">
        <v>1049</v>
      </c>
      <c r="B289" s="27" t="s">
        <v>444</v>
      </c>
      <c r="C289" s="28">
        <v>45888</v>
      </c>
      <c r="D289" s="29" t="s">
        <v>1050</v>
      </c>
      <c r="E289" s="29" t="s">
        <v>105</v>
      </c>
      <c r="F289" s="39">
        <v>4000</v>
      </c>
      <c r="G289" s="31" t="s">
        <v>1051</v>
      </c>
      <c r="H289" s="32" t="s">
        <v>17</v>
      </c>
      <c r="I289" s="33"/>
      <c r="J289" s="34"/>
    </row>
    <row r="290" spans="1:10" ht="30" x14ac:dyDescent="0.25">
      <c r="A290" s="26" t="s">
        <v>1052</v>
      </c>
      <c r="B290" s="27" t="s">
        <v>1053</v>
      </c>
      <c r="C290" s="28">
        <v>45931</v>
      </c>
      <c r="D290" s="29" t="s">
        <v>1054</v>
      </c>
      <c r="E290" s="29" t="s">
        <v>36</v>
      </c>
      <c r="F290" s="39">
        <v>6000</v>
      </c>
      <c r="G290" s="31" t="s">
        <v>1055</v>
      </c>
      <c r="H290" s="32" t="s">
        <v>17</v>
      </c>
      <c r="I290" s="33"/>
      <c r="J290" s="34"/>
    </row>
    <row r="291" spans="1:10" ht="45" x14ac:dyDescent="0.25">
      <c r="A291" s="65" t="s">
        <v>1056</v>
      </c>
      <c r="B291" s="27" t="s">
        <v>1057</v>
      </c>
      <c r="C291" s="28">
        <v>45912</v>
      </c>
      <c r="D291" s="29" t="s">
        <v>1058</v>
      </c>
      <c r="E291" s="29" t="s">
        <v>36</v>
      </c>
      <c r="F291" s="39">
        <v>18725</v>
      </c>
      <c r="G291" s="31" t="s">
        <v>1059</v>
      </c>
      <c r="H291" s="32" t="s">
        <v>17</v>
      </c>
      <c r="I291" s="33"/>
      <c r="J291" s="34"/>
    </row>
    <row r="292" spans="1:10" ht="30" x14ac:dyDescent="0.25">
      <c r="A292" s="26" t="s">
        <v>1060</v>
      </c>
      <c r="B292" s="27" t="s">
        <v>1061</v>
      </c>
      <c r="C292" s="28">
        <v>45931</v>
      </c>
      <c r="D292" s="29" t="s">
        <v>1062</v>
      </c>
      <c r="E292" s="29" t="s">
        <v>36</v>
      </c>
      <c r="F292" s="39">
        <v>11000</v>
      </c>
      <c r="G292" s="31" t="s">
        <v>1063</v>
      </c>
      <c r="H292" s="32" t="s">
        <v>17</v>
      </c>
      <c r="I292" s="33"/>
      <c r="J292" s="34"/>
    </row>
    <row r="293" spans="1:10" ht="45" x14ac:dyDescent="0.25">
      <c r="A293" s="65" t="s">
        <v>1064</v>
      </c>
      <c r="B293" s="46" t="s">
        <v>1065</v>
      </c>
      <c r="C293" s="28">
        <v>45919</v>
      </c>
      <c r="D293" s="29" t="s">
        <v>1066</v>
      </c>
      <c r="E293" s="29" t="s">
        <v>398</v>
      </c>
      <c r="F293" s="39">
        <v>0</v>
      </c>
      <c r="G293" s="31" t="s">
        <v>1067</v>
      </c>
      <c r="H293" s="32" t="s">
        <v>17</v>
      </c>
      <c r="I293" s="33"/>
      <c r="J293" s="34"/>
    </row>
    <row r="294" spans="1:10" x14ac:dyDescent="0.25">
      <c r="A294" s="26" t="s">
        <v>1068</v>
      </c>
      <c r="B294" s="27" t="s">
        <v>1069</v>
      </c>
      <c r="C294" s="28">
        <v>45933</v>
      </c>
      <c r="D294" s="29" t="s">
        <v>1070</v>
      </c>
      <c r="E294" s="29" t="s">
        <v>92</v>
      </c>
      <c r="F294" s="39">
        <v>2655</v>
      </c>
      <c r="G294" s="31" t="s">
        <v>358</v>
      </c>
      <c r="H294" s="32" t="s">
        <v>17</v>
      </c>
      <c r="I294" s="33"/>
      <c r="J294" s="34"/>
    </row>
    <row r="295" spans="1:10" x14ac:dyDescent="0.25">
      <c r="A295" s="65" t="s">
        <v>1071</v>
      </c>
      <c r="B295" s="27" t="s">
        <v>1072</v>
      </c>
      <c r="C295" s="28">
        <v>45929</v>
      </c>
      <c r="D295" s="29" t="s">
        <v>1073</v>
      </c>
      <c r="E295" s="29" t="s">
        <v>92</v>
      </c>
      <c r="F295" s="39">
        <v>4510</v>
      </c>
      <c r="G295" s="31" t="s">
        <v>358</v>
      </c>
      <c r="H295" s="32" t="s">
        <v>17</v>
      </c>
      <c r="I295" s="33"/>
      <c r="J295" s="34"/>
    </row>
    <row r="296" spans="1:10" x14ac:dyDescent="0.25">
      <c r="A296" s="26" t="s">
        <v>1074</v>
      </c>
      <c r="B296" s="27" t="s">
        <v>1075</v>
      </c>
      <c r="C296" s="28">
        <v>45862</v>
      </c>
      <c r="D296" s="29" t="s">
        <v>1076</v>
      </c>
      <c r="E296" s="29" t="s">
        <v>69</v>
      </c>
      <c r="F296" s="39">
        <v>85680</v>
      </c>
      <c r="G296" s="31" t="s">
        <v>1077</v>
      </c>
      <c r="H296" s="32" t="s">
        <v>17</v>
      </c>
      <c r="I296" s="33"/>
      <c r="J296" s="34"/>
    </row>
    <row r="297" spans="1:10" x14ac:dyDescent="0.25">
      <c r="A297" s="65" t="s">
        <v>1078</v>
      </c>
      <c r="B297" s="27" t="s">
        <v>1079</v>
      </c>
      <c r="C297" s="28">
        <v>45800</v>
      </c>
      <c r="D297" s="29" t="s">
        <v>1080</v>
      </c>
      <c r="E297" s="29" t="s">
        <v>74</v>
      </c>
      <c r="F297" s="39">
        <v>625</v>
      </c>
      <c r="G297" s="31" t="s">
        <v>1081</v>
      </c>
      <c r="H297" s="32" t="s">
        <v>17</v>
      </c>
      <c r="I297" s="33"/>
      <c r="J297" s="34"/>
    </row>
    <row r="298" spans="1:10" ht="30" x14ac:dyDescent="0.25">
      <c r="A298" s="26" t="s">
        <v>1082</v>
      </c>
      <c r="B298" s="27" t="s">
        <v>440</v>
      </c>
      <c r="C298" s="28">
        <v>45931</v>
      </c>
      <c r="D298" s="29" t="s">
        <v>1083</v>
      </c>
      <c r="E298" s="29" t="s">
        <v>36</v>
      </c>
      <c r="F298" s="39">
        <v>33000</v>
      </c>
      <c r="G298" s="31" t="s">
        <v>1084</v>
      </c>
      <c r="H298" s="32" t="s">
        <v>17</v>
      </c>
      <c r="I298" s="33"/>
      <c r="J298" s="34"/>
    </row>
    <row r="299" spans="1:10" x14ac:dyDescent="0.25">
      <c r="A299" s="65" t="s">
        <v>1085</v>
      </c>
      <c r="B299" s="27" t="s">
        <v>1086</v>
      </c>
      <c r="C299" s="28">
        <v>45923</v>
      </c>
      <c r="D299" s="29" t="s">
        <v>1087</v>
      </c>
      <c r="E299" s="29" t="s">
        <v>186</v>
      </c>
      <c r="F299" s="39">
        <v>1925</v>
      </c>
      <c r="G299" s="31" t="s">
        <v>27</v>
      </c>
      <c r="H299" s="32" t="s">
        <v>17</v>
      </c>
      <c r="I299" s="33"/>
      <c r="J299" s="34"/>
    </row>
    <row r="300" spans="1:10" ht="30" x14ac:dyDescent="0.25">
      <c r="A300" s="26" t="s">
        <v>1088</v>
      </c>
      <c r="B300" s="27" t="s">
        <v>1089</v>
      </c>
      <c r="C300" s="28">
        <v>45905</v>
      </c>
      <c r="D300" s="29" t="s">
        <v>1090</v>
      </c>
      <c r="E300" s="29" t="s">
        <v>69</v>
      </c>
      <c r="F300" s="39">
        <v>8957.5</v>
      </c>
      <c r="G300" s="31" t="s">
        <v>1091</v>
      </c>
      <c r="H300" s="32" t="s">
        <v>17</v>
      </c>
      <c r="I300" s="33"/>
      <c r="J300" s="34"/>
    </row>
    <row r="301" spans="1:10" x14ac:dyDescent="0.25">
      <c r="A301" s="65" t="s">
        <v>1092</v>
      </c>
      <c r="B301" s="27" t="s">
        <v>573</v>
      </c>
      <c r="C301" s="28">
        <v>45428</v>
      </c>
      <c r="D301" s="29" t="s">
        <v>1093</v>
      </c>
      <c r="E301" s="29" t="s">
        <v>15</v>
      </c>
      <c r="F301" s="39">
        <v>5460</v>
      </c>
      <c r="G301" s="31" t="s">
        <v>358</v>
      </c>
      <c r="H301" s="32" t="s">
        <v>17</v>
      </c>
      <c r="I301" s="33"/>
      <c r="J301" s="34"/>
    </row>
    <row r="302" spans="1:10" x14ac:dyDescent="0.25">
      <c r="A302" s="26" t="s">
        <v>1094</v>
      </c>
      <c r="B302" s="27" t="s">
        <v>1095</v>
      </c>
      <c r="C302" s="28">
        <v>45933</v>
      </c>
      <c r="D302" s="29" t="s">
        <v>1096</v>
      </c>
      <c r="E302" s="29" t="s">
        <v>92</v>
      </c>
      <c r="F302" s="39">
        <v>599.94000000000005</v>
      </c>
      <c r="G302" s="31" t="s">
        <v>358</v>
      </c>
      <c r="H302" s="32" t="s">
        <v>17</v>
      </c>
      <c r="I302" s="33"/>
      <c r="J302" s="34"/>
    </row>
    <row r="303" spans="1:10" x14ac:dyDescent="0.25">
      <c r="A303" s="65" t="s">
        <v>1097</v>
      </c>
      <c r="B303" s="27" t="s">
        <v>981</v>
      </c>
      <c r="C303" s="28">
        <v>45933</v>
      </c>
      <c r="D303" s="29" t="s">
        <v>1098</v>
      </c>
      <c r="E303" s="29" t="s">
        <v>74</v>
      </c>
      <c r="F303" s="39">
        <v>2498.27</v>
      </c>
      <c r="G303" s="31" t="s">
        <v>358</v>
      </c>
      <c r="H303" s="32" t="s">
        <v>17</v>
      </c>
      <c r="I303" s="33"/>
      <c r="J303" s="34"/>
    </row>
    <row r="304" spans="1:10" x14ac:dyDescent="0.25">
      <c r="A304" s="26" t="s">
        <v>1099</v>
      </c>
      <c r="B304" s="27" t="s">
        <v>1100</v>
      </c>
      <c r="C304" s="28">
        <v>45778</v>
      </c>
      <c r="D304" s="29" t="s">
        <v>1101</v>
      </c>
      <c r="E304" s="29" t="s">
        <v>1102</v>
      </c>
      <c r="F304" s="39">
        <f>8*88.4</f>
        <v>707.2</v>
      </c>
      <c r="G304" s="31" t="s">
        <v>1103</v>
      </c>
      <c r="H304" s="32" t="s">
        <v>17</v>
      </c>
      <c r="I304" s="33"/>
      <c r="J304" s="34"/>
    </row>
    <row r="305" spans="1:10" ht="30" x14ac:dyDescent="0.25">
      <c r="A305" s="65" t="s">
        <v>1104</v>
      </c>
      <c r="B305" s="46" t="s">
        <v>1105</v>
      </c>
      <c r="C305" s="28">
        <v>45940</v>
      </c>
      <c r="D305" s="29" t="s">
        <v>1106</v>
      </c>
      <c r="E305" s="29" t="s">
        <v>36</v>
      </c>
      <c r="F305" s="39">
        <v>40000</v>
      </c>
      <c r="G305" s="31" t="s">
        <v>1107</v>
      </c>
      <c r="H305" s="32" t="s">
        <v>17</v>
      </c>
      <c r="I305" s="33"/>
      <c r="J305" s="34"/>
    </row>
    <row r="306" spans="1:10" x14ac:dyDescent="0.25">
      <c r="A306" s="26" t="s">
        <v>1108</v>
      </c>
      <c r="B306" s="27" t="s">
        <v>1109</v>
      </c>
      <c r="C306" s="29"/>
      <c r="D306" s="29"/>
      <c r="E306" s="29"/>
      <c r="F306" s="39">
        <v>0</v>
      </c>
      <c r="G306" s="31" t="s">
        <v>1110</v>
      </c>
      <c r="H306" s="32" t="s">
        <v>17</v>
      </c>
      <c r="I306" s="33"/>
      <c r="J306" s="34"/>
    </row>
    <row r="307" spans="1:10" x14ac:dyDescent="0.25">
      <c r="A307" s="65" t="s">
        <v>1111</v>
      </c>
      <c r="B307" s="27" t="s">
        <v>828</v>
      </c>
      <c r="C307" s="28">
        <v>45953</v>
      </c>
      <c r="D307" s="29" t="s">
        <v>1112</v>
      </c>
      <c r="E307" s="29" t="s">
        <v>92</v>
      </c>
      <c r="F307" s="39">
        <v>420.32</v>
      </c>
      <c r="G307" s="31" t="s">
        <v>554</v>
      </c>
      <c r="H307" s="32" t="s">
        <v>17</v>
      </c>
      <c r="I307" s="33"/>
      <c r="J307" s="34"/>
    </row>
    <row r="308" spans="1:10" x14ac:dyDescent="0.25">
      <c r="A308" s="26" t="s">
        <v>1113</v>
      </c>
      <c r="B308" s="27" t="s">
        <v>1114</v>
      </c>
      <c r="C308" s="28">
        <v>45953</v>
      </c>
      <c r="D308" s="29" t="s">
        <v>1115</v>
      </c>
      <c r="E308" s="29" t="s">
        <v>92</v>
      </c>
      <c r="F308" s="39">
        <v>2500</v>
      </c>
      <c r="G308" s="31" t="s">
        <v>1116</v>
      </c>
      <c r="H308" s="32" t="s">
        <v>17</v>
      </c>
      <c r="I308" s="33"/>
      <c r="J308" s="34"/>
    </row>
    <row r="309" spans="1:10" x14ac:dyDescent="0.25">
      <c r="A309" s="65" t="s">
        <v>1117</v>
      </c>
      <c r="B309" s="27" t="s">
        <v>1118</v>
      </c>
      <c r="C309" s="28">
        <v>45953</v>
      </c>
      <c r="D309" s="29" t="s">
        <v>1119</v>
      </c>
      <c r="E309" s="29" t="s">
        <v>92</v>
      </c>
      <c r="F309" s="39">
        <v>4510</v>
      </c>
      <c r="G309" s="31" t="s">
        <v>358</v>
      </c>
      <c r="H309" s="32" t="s">
        <v>17</v>
      </c>
      <c r="I309" s="33"/>
      <c r="J309" s="34"/>
    </row>
    <row r="310" spans="1:10" x14ac:dyDescent="0.25">
      <c r="A310" s="26" t="s">
        <v>1120</v>
      </c>
      <c r="B310" s="27" t="s">
        <v>1121</v>
      </c>
      <c r="C310" s="28">
        <v>45957</v>
      </c>
      <c r="D310" s="29" t="s">
        <v>1122</v>
      </c>
      <c r="E310" s="29" t="s">
        <v>92</v>
      </c>
      <c r="F310" s="39">
        <v>4134.88</v>
      </c>
      <c r="G310" s="31" t="s">
        <v>358</v>
      </c>
      <c r="H310" s="32" t="s">
        <v>17</v>
      </c>
      <c r="I310" s="33"/>
      <c r="J310" s="34"/>
    </row>
    <row r="311" spans="1:10" x14ac:dyDescent="0.25">
      <c r="A311" s="65" t="s">
        <v>1123</v>
      </c>
      <c r="B311" s="27" t="s">
        <v>1124</v>
      </c>
      <c r="C311" s="28">
        <v>45958</v>
      </c>
      <c r="D311" s="29" t="s">
        <v>1125</v>
      </c>
      <c r="E311" s="29" t="s">
        <v>92</v>
      </c>
      <c r="F311" s="39">
        <v>4510</v>
      </c>
      <c r="G311" s="31" t="s">
        <v>358</v>
      </c>
      <c r="H311" s="32" t="s">
        <v>17</v>
      </c>
      <c r="I311" s="33"/>
      <c r="J311" s="34"/>
    </row>
    <row r="312" spans="1:10" x14ac:dyDescent="0.25">
      <c r="A312" s="26" t="s">
        <v>1126</v>
      </c>
      <c r="B312" s="27" t="s">
        <v>1127</v>
      </c>
      <c r="C312" s="28">
        <v>45957</v>
      </c>
      <c r="D312" s="29" t="s">
        <v>1128</v>
      </c>
      <c r="E312" s="29" t="s">
        <v>92</v>
      </c>
      <c r="F312" s="39">
        <v>2300</v>
      </c>
      <c r="G312" s="31" t="s">
        <v>826</v>
      </c>
      <c r="H312" s="32" t="s">
        <v>17</v>
      </c>
      <c r="I312" s="33"/>
      <c r="J312" s="34"/>
    </row>
    <row r="313" spans="1:10" x14ac:dyDescent="0.25">
      <c r="A313" s="65" t="s">
        <v>1129</v>
      </c>
      <c r="B313" s="27" t="s">
        <v>1130</v>
      </c>
      <c r="C313" s="28">
        <v>45957</v>
      </c>
      <c r="D313" s="29" t="s">
        <v>1131</v>
      </c>
      <c r="E313" s="29" t="s">
        <v>92</v>
      </c>
      <c r="F313" s="39">
        <v>4510</v>
      </c>
      <c r="G313" s="31" t="s">
        <v>358</v>
      </c>
      <c r="H313" s="32" t="s">
        <v>17</v>
      </c>
      <c r="I313" s="33"/>
      <c r="J313" s="34"/>
    </row>
    <row r="314" spans="1:10" x14ac:dyDescent="0.25">
      <c r="A314" s="26" t="s">
        <v>1132</v>
      </c>
      <c r="B314" s="27" t="s">
        <v>1133</v>
      </c>
      <c r="C314" s="28">
        <v>45953</v>
      </c>
      <c r="D314" s="29" t="s">
        <v>1134</v>
      </c>
      <c r="E314" s="29" t="s">
        <v>92</v>
      </c>
      <c r="F314" s="39">
        <v>4510</v>
      </c>
      <c r="G314" s="31" t="s">
        <v>358</v>
      </c>
      <c r="H314" s="32" t="s">
        <v>17</v>
      </c>
      <c r="I314" s="33"/>
      <c r="J314" s="34"/>
    </row>
    <row r="315" spans="1:10" x14ac:dyDescent="0.25">
      <c r="A315" s="65" t="s">
        <v>1135</v>
      </c>
      <c r="B315" s="27" t="s">
        <v>1136</v>
      </c>
      <c r="C315" s="28">
        <v>45957</v>
      </c>
      <c r="D315" s="29" t="s">
        <v>1137</v>
      </c>
      <c r="E315" s="29" t="s">
        <v>92</v>
      </c>
      <c r="F315" s="39">
        <v>264.5</v>
      </c>
      <c r="G315" s="31" t="s">
        <v>826</v>
      </c>
      <c r="H315" s="32" t="s">
        <v>17</v>
      </c>
      <c r="I315" s="33"/>
      <c r="J315" s="34"/>
    </row>
    <row r="316" spans="1:10" ht="30" x14ac:dyDescent="0.25">
      <c r="A316" s="26" t="s">
        <v>1138</v>
      </c>
      <c r="B316" s="46" t="s">
        <v>1139</v>
      </c>
      <c r="C316" s="28">
        <v>45835</v>
      </c>
      <c r="D316" s="29" t="s">
        <v>1007</v>
      </c>
      <c r="E316" s="29" t="s">
        <v>36</v>
      </c>
      <c r="F316" s="39">
        <v>142000</v>
      </c>
      <c r="G316" s="31" t="s">
        <v>1140</v>
      </c>
      <c r="H316" s="32" t="s">
        <v>17</v>
      </c>
      <c r="I316" s="33"/>
      <c r="J316" s="34"/>
    </row>
    <row r="317" spans="1:10" x14ac:dyDescent="0.25">
      <c r="A317" s="65" t="s">
        <v>1141</v>
      </c>
      <c r="B317" s="27" t="s">
        <v>937</v>
      </c>
      <c r="C317" s="28">
        <v>45959</v>
      </c>
      <c r="D317" s="29" t="s">
        <v>1142</v>
      </c>
      <c r="E317" s="29" t="s">
        <v>1143</v>
      </c>
      <c r="F317" s="39">
        <v>14700</v>
      </c>
      <c r="G317" s="31" t="s">
        <v>1144</v>
      </c>
      <c r="H317" s="32" t="s">
        <v>17</v>
      </c>
      <c r="I317" s="33"/>
      <c r="J317" s="34"/>
    </row>
    <row r="318" spans="1:10" ht="30" x14ac:dyDescent="0.25">
      <c r="A318" s="26" t="s">
        <v>1145</v>
      </c>
      <c r="B318" s="27" t="s">
        <v>1146</v>
      </c>
      <c r="C318" s="28">
        <v>45789</v>
      </c>
      <c r="D318" s="29" t="s">
        <v>1147</v>
      </c>
      <c r="E318" s="29" t="s">
        <v>100</v>
      </c>
      <c r="F318" s="39">
        <v>49373.75</v>
      </c>
      <c r="G318" s="31" t="s">
        <v>1148</v>
      </c>
      <c r="H318" s="32" t="s">
        <v>17</v>
      </c>
      <c r="I318" s="33"/>
      <c r="J318" s="34"/>
    </row>
    <row r="319" spans="1:10" ht="30" x14ac:dyDescent="0.25">
      <c r="A319" s="65" t="s">
        <v>1149</v>
      </c>
      <c r="B319" s="27" t="s">
        <v>875</v>
      </c>
      <c r="C319" s="28">
        <v>45960</v>
      </c>
      <c r="D319" s="29" t="s">
        <v>1150</v>
      </c>
      <c r="E319" s="29" t="s">
        <v>69</v>
      </c>
      <c r="F319" s="39"/>
      <c r="G319" s="31" t="s">
        <v>1151</v>
      </c>
      <c r="H319" s="32" t="s">
        <v>17</v>
      </c>
      <c r="I319" s="33"/>
      <c r="J319" s="34"/>
    </row>
    <row r="320" spans="1:10" x14ac:dyDescent="0.25">
      <c r="A320" s="26" t="s">
        <v>1152</v>
      </c>
      <c r="B320" s="27" t="s">
        <v>1153</v>
      </c>
      <c r="C320" s="28">
        <v>45967</v>
      </c>
      <c r="D320" s="29" t="s">
        <v>1154</v>
      </c>
      <c r="E320" s="29" t="s">
        <v>92</v>
      </c>
      <c r="F320" s="39">
        <v>979.48</v>
      </c>
      <c r="G320" s="31" t="s">
        <v>826</v>
      </c>
      <c r="H320" s="32" t="s">
        <v>17</v>
      </c>
      <c r="I320" s="33"/>
      <c r="J320" s="34"/>
    </row>
    <row r="321" spans="1:10" x14ac:dyDescent="0.25">
      <c r="A321" s="65" t="s">
        <v>1155</v>
      </c>
      <c r="B321" s="27" t="s">
        <v>1156</v>
      </c>
      <c r="C321" s="28">
        <v>45967</v>
      </c>
      <c r="D321" s="29" t="s">
        <v>1157</v>
      </c>
      <c r="E321" s="29" t="s">
        <v>92</v>
      </c>
      <c r="F321" s="39">
        <v>701.15</v>
      </c>
      <c r="G321" s="31" t="s">
        <v>826</v>
      </c>
      <c r="H321" s="32" t="s">
        <v>17</v>
      </c>
      <c r="I321" s="33"/>
      <c r="J321" s="34"/>
    </row>
    <row r="322" spans="1:10" x14ac:dyDescent="0.25">
      <c r="A322" s="26" t="s">
        <v>1158</v>
      </c>
      <c r="B322" s="27" t="s">
        <v>1159</v>
      </c>
      <c r="C322" s="28">
        <v>45946</v>
      </c>
      <c r="D322" s="29" t="s">
        <v>1160</v>
      </c>
      <c r="E322" s="29" t="s">
        <v>92</v>
      </c>
      <c r="F322" s="39">
        <v>1375</v>
      </c>
      <c r="G322" s="31" t="s">
        <v>358</v>
      </c>
      <c r="H322" s="32" t="s">
        <v>17</v>
      </c>
      <c r="I322" s="33"/>
      <c r="J322" s="34"/>
    </row>
    <row r="323" spans="1:10" x14ac:dyDescent="0.25">
      <c r="A323" s="65" t="s">
        <v>1161</v>
      </c>
      <c r="B323" s="27" t="s">
        <v>44</v>
      </c>
      <c r="C323" s="28">
        <v>45975</v>
      </c>
      <c r="D323" s="29" t="s">
        <v>1162</v>
      </c>
      <c r="E323" s="29" t="s">
        <v>1163</v>
      </c>
      <c r="F323" s="39">
        <v>18626.25</v>
      </c>
      <c r="G323" s="31" t="s">
        <v>1164</v>
      </c>
      <c r="H323" s="32" t="s">
        <v>17</v>
      </c>
      <c r="I323" s="33"/>
      <c r="J323" s="34"/>
    </row>
    <row r="324" spans="1:10" x14ac:dyDescent="0.25">
      <c r="A324" s="26" t="s">
        <v>1165</v>
      </c>
      <c r="B324" s="51" t="s">
        <v>1166</v>
      </c>
      <c r="C324" s="41">
        <v>45968</v>
      </c>
      <c r="D324" s="42" t="s">
        <v>1167</v>
      </c>
      <c r="E324" s="42" t="s">
        <v>74</v>
      </c>
      <c r="F324" s="43">
        <v>393.9</v>
      </c>
      <c r="G324" s="52" t="s">
        <v>1168</v>
      </c>
      <c r="H324" s="33"/>
      <c r="I324" s="33"/>
      <c r="J324" s="32" t="s">
        <v>17</v>
      </c>
    </row>
    <row r="325" spans="1:10" x14ac:dyDescent="0.25">
      <c r="A325" s="65" t="s">
        <v>1169</v>
      </c>
      <c r="B325" s="27" t="s">
        <v>1170</v>
      </c>
      <c r="C325" s="28">
        <v>45980</v>
      </c>
      <c r="D325" s="29" t="s">
        <v>1171</v>
      </c>
      <c r="E325" s="29" t="s">
        <v>36</v>
      </c>
      <c r="F325" s="39">
        <v>275</v>
      </c>
      <c r="G325" s="31" t="s">
        <v>1172</v>
      </c>
      <c r="H325" s="32" t="s">
        <v>17</v>
      </c>
      <c r="I325" s="33"/>
      <c r="J325" s="34"/>
    </row>
    <row r="326" spans="1:10" x14ac:dyDescent="0.25">
      <c r="A326" s="26" t="s">
        <v>1173</v>
      </c>
      <c r="B326" s="27" t="s">
        <v>1174</v>
      </c>
      <c r="C326" s="28">
        <v>45981</v>
      </c>
      <c r="D326" s="29" t="s">
        <v>1175</v>
      </c>
      <c r="E326" s="29" t="s">
        <v>36</v>
      </c>
      <c r="F326" s="39">
        <v>235</v>
      </c>
      <c r="G326" s="31" t="s">
        <v>1172</v>
      </c>
      <c r="H326" s="32" t="s">
        <v>17</v>
      </c>
      <c r="I326" s="33"/>
      <c r="J326" s="34"/>
    </row>
    <row r="327" spans="1:10" x14ac:dyDescent="0.25">
      <c r="A327" s="65" t="s">
        <v>1176</v>
      </c>
      <c r="B327" s="27" t="s">
        <v>1177</v>
      </c>
      <c r="C327" s="28">
        <v>45981</v>
      </c>
      <c r="D327" s="29" t="s">
        <v>1178</v>
      </c>
      <c r="E327" s="29" t="s">
        <v>36</v>
      </c>
      <c r="F327" s="39">
        <v>150</v>
      </c>
      <c r="G327" s="31" t="s">
        <v>1172</v>
      </c>
      <c r="H327" s="32" t="s">
        <v>17</v>
      </c>
      <c r="I327" s="33"/>
      <c r="J327" s="34"/>
    </row>
    <row r="328" spans="1:10" ht="30" x14ac:dyDescent="0.25">
      <c r="A328" s="26" t="s">
        <v>1179</v>
      </c>
      <c r="B328" s="27" t="s">
        <v>1180</v>
      </c>
      <c r="C328" s="28">
        <v>45965</v>
      </c>
      <c r="D328" s="29" t="s">
        <v>1181</v>
      </c>
      <c r="E328" s="29" t="s">
        <v>74</v>
      </c>
      <c r="F328" s="39">
        <v>8612.6</v>
      </c>
      <c r="G328" s="31" t="s">
        <v>1182</v>
      </c>
      <c r="H328" s="32" t="s">
        <v>17</v>
      </c>
      <c r="I328" s="33"/>
      <c r="J328" s="34"/>
    </row>
    <row r="329" spans="1:10" x14ac:dyDescent="0.25">
      <c r="A329" s="65" t="s">
        <v>1183</v>
      </c>
      <c r="B329" s="27" t="s">
        <v>1184</v>
      </c>
      <c r="C329" s="28">
        <v>45986</v>
      </c>
      <c r="D329" s="29" t="s">
        <v>1185</v>
      </c>
      <c r="E329" s="29" t="s">
        <v>36</v>
      </c>
      <c r="F329" s="39">
        <v>250</v>
      </c>
      <c r="G329" s="31" t="s">
        <v>1172</v>
      </c>
      <c r="H329" s="32" t="s">
        <v>17</v>
      </c>
      <c r="I329" s="33"/>
      <c r="J329" s="34"/>
    </row>
    <row r="330" spans="1:10" x14ac:dyDescent="0.25">
      <c r="A330" s="26" t="s">
        <v>1186</v>
      </c>
      <c r="B330" s="27" t="s">
        <v>1187</v>
      </c>
      <c r="C330" s="28">
        <v>45987</v>
      </c>
      <c r="D330" s="29" t="s">
        <v>1188</v>
      </c>
      <c r="E330" s="29" t="s">
        <v>92</v>
      </c>
      <c r="F330" s="39">
        <v>1006.42</v>
      </c>
      <c r="G330" s="31" t="s">
        <v>358</v>
      </c>
      <c r="H330" s="32" t="s">
        <v>17</v>
      </c>
      <c r="I330" s="33"/>
      <c r="J330" s="34"/>
    </row>
    <row r="331" spans="1:10" x14ac:dyDescent="0.25">
      <c r="A331" s="65" t="s">
        <v>1189</v>
      </c>
      <c r="B331" s="27" t="s">
        <v>1190</v>
      </c>
      <c r="C331" s="28">
        <v>45994</v>
      </c>
      <c r="D331" s="29" t="s">
        <v>1191</v>
      </c>
      <c r="E331" s="29" t="s">
        <v>74</v>
      </c>
      <c r="F331" s="39">
        <v>1170.1199999999999</v>
      </c>
      <c r="G331" s="31" t="s">
        <v>826</v>
      </c>
      <c r="H331" s="32" t="s">
        <v>17</v>
      </c>
      <c r="I331" s="33"/>
      <c r="J331" s="34"/>
    </row>
    <row r="332" spans="1:10" x14ac:dyDescent="0.25">
      <c r="A332" s="26" t="s">
        <v>1192</v>
      </c>
      <c r="B332" s="27" t="s">
        <v>1193</v>
      </c>
      <c r="C332" s="28">
        <v>45994</v>
      </c>
      <c r="D332" s="29" t="s">
        <v>1194</v>
      </c>
      <c r="E332" s="29" t="s">
        <v>74</v>
      </c>
      <c r="F332" s="39">
        <v>500</v>
      </c>
      <c r="G332" s="31" t="s">
        <v>826</v>
      </c>
      <c r="H332" s="32" t="s">
        <v>17</v>
      </c>
      <c r="I332" s="33"/>
      <c r="J332" s="34"/>
    </row>
    <row r="333" spans="1:10" x14ac:dyDescent="0.25">
      <c r="A333" s="65" t="s">
        <v>1195</v>
      </c>
      <c r="B333" s="27" t="s">
        <v>1193</v>
      </c>
      <c r="C333" s="28">
        <v>45994</v>
      </c>
      <c r="D333" s="29" t="s">
        <v>1196</v>
      </c>
      <c r="E333" s="29" t="s">
        <v>74</v>
      </c>
      <c r="F333" s="39">
        <v>2000</v>
      </c>
      <c r="G333" s="31" t="s">
        <v>826</v>
      </c>
      <c r="H333" s="32" t="s">
        <v>17</v>
      </c>
      <c r="I333" s="33"/>
      <c r="J333" s="34"/>
    </row>
    <row r="334" spans="1:10" x14ac:dyDescent="0.25">
      <c r="A334" s="26" t="s">
        <v>1197</v>
      </c>
      <c r="B334" s="27" t="s">
        <v>1198</v>
      </c>
      <c r="C334" s="28">
        <v>45994</v>
      </c>
      <c r="D334" s="29" t="s">
        <v>1199</v>
      </c>
      <c r="E334" s="29" t="s">
        <v>92</v>
      </c>
      <c r="F334" s="39">
        <v>325.13</v>
      </c>
      <c r="G334" s="31" t="s">
        <v>826</v>
      </c>
      <c r="H334" s="32" t="s">
        <v>17</v>
      </c>
      <c r="I334" s="33"/>
      <c r="J334" s="34"/>
    </row>
    <row r="335" spans="1:10" x14ac:dyDescent="0.25">
      <c r="A335" s="65" t="s">
        <v>1200</v>
      </c>
      <c r="B335" s="27" t="s">
        <v>1201</v>
      </c>
      <c r="C335" s="28">
        <v>45994</v>
      </c>
      <c r="D335" s="29" t="s">
        <v>1202</v>
      </c>
      <c r="E335" s="29" t="s">
        <v>83</v>
      </c>
      <c r="F335" s="39">
        <v>1740.48</v>
      </c>
      <c r="G335" s="31" t="s">
        <v>358</v>
      </c>
      <c r="H335" s="32" t="s">
        <v>17</v>
      </c>
      <c r="I335" s="33"/>
      <c r="J335" s="34"/>
    </row>
    <row r="336" spans="1:10" x14ac:dyDescent="0.25">
      <c r="A336" s="26" t="s">
        <v>1203</v>
      </c>
      <c r="B336" s="27" t="s">
        <v>1095</v>
      </c>
      <c r="C336" s="28">
        <v>45994</v>
      </c>
      <c r="D336" s="29" t="s">
        <v>1204</v>
      </c>
      <c r="E336" s="29" t="s">
        <v>92</v>
      </c>
      <c r="F336" s="39">
        <v>195.19</v>
      </c>
      <c r="G336" s="31" t="s">
        <v>826</v>
      </c>
      <c r="H336" s="32" t="s">
        <v>17</v>
      </c>
      <c r="I336" s="33"/>
      <c r="J336" s="34"/>
    </row>
    <row r="337" spans="1:10" x14ac:dyDescent="0.25">
      <c r="A337" s="65" t="s">
        <v>1205</v>
      </c>
      <c r="B337" s="27" t="s">
        <v>1206</v>
      </c>
      <c r="C337" s="28">
        <v>45994</v>
      </c>
      <c r="D337" s="29" t="s">
        <v>1207</v>
      </c>
      <c r="E337" s="29" t="s">
        <v>92</v>
      </c>
      <c r="F337" s="39">
        <v>616</v>
      </c>
      <c r="G337" s="31" t="s">
        <v>826</v>
      </c>
      <c r="H337" s="32" t="s">
        <v>17</v>
      </c>
      <c r="I337" s="33"/>
      <c r="J337" s="34"/>
    </row>
    <row r="338" spans="1:10" x14ac:dyDescent="0.25">
      <c r="A338" s="26" t="s">
        <v>1208</v>
      </c>
      <c r="B338" s="35" t="s">
        <v>1209</v>
      </c>
      <c r="C338" s="36">
        <v>45986</v>
      </c>
      <c r="D338" s="37" t="s">
        <v>1210</v>
      </c>
      <c r="E338" s="37" t="s">
        <v>92</v>
      </c>
      <c r="F338" s="45">
        <v>5290</v>
      </c>
      <c r="G338" s="38" t="s">
        <v>358</v>
      </c>
      <c r="H338" s="32" t="s">
        <v>17</v>
      </c>
      <c r="I338" s="33"/>
      <c r="J338" s="34"/>
    </row>
    <row r="339" spans="1:10" x14ac:dyDescent="0.25">
      <c r="A339" s="65" t="s">
        <v>1211</v>
      </c>
      <c r="B339" s="35" t="s">
        <v>1212</v>
      </c>
      <c r="C339" s="36">
        <v>45994</v>
      </c>
      <c r="D339" s="37" t="s">
        <v>1213</v>
      </c>
      <c r="E339" s="37" t="s">
        <v>92</v>
      </c>
      <c r="F339" s="45">
        <v>4510</v>
      </c>
      <c r="G339" s="38" t="s">
        <v>358</v>
      </c>
      <c r="H339" s="32" t="s">
        <v>17</v>
      </c>
      <c r="I339" s="33"/>
      <c r="J339" s="34"/>
    </row>
    <row r="340" spans="1:10" x14ac:dyDescent="0.25">
      <c r="A340" s="26" t="s">
        <v>1214</v>
      </c>
      <c r="B340" s="35" t="s">
        <v>1215</v>
      </c>
      <c r="C340" s="36">
        <v>45994</v>
      </c>
      <c r="D340" s="37" t="s">
        <v>1216</v>
      </c>
      <c r="E340" s="37" t="s">
        <v>92</v>
      </c>
      <c r="F340" s="45">
        <v>4510</v>
      </c>
      <c r="G340" s="38" t="s">
        <v>358</v>
      </c>
      <c r="H340" s="32" t="s">
        <v>17</v>
      </c>
      <c r="I340" s="33"/>
      <c r="J340" s="34"/>
    </row>
    <row r="341" spans="1:10" x14ac:dyDescent="0.25">
      <c r="A341" s="65" t="s">
        <v>1217</v>
      </c>
      <c r="B341" s="35" t="s">
        <v>622</v>
      </c>
      <c r="C341" s="36">
        <v>45938</v>
      </c>
      <c r="D341" s="37" t="s">
        <v>623</v>
      </c>
      <c r="E341" s="37" t="s">
        <v>1218</v>
      </c>
      <c r="F341" s="45">
        <v>2887.5</v>
      </c>
      <c r="G341" s="38" t="s">
        <v>625</v>
      </c>
      <c r="H341" s="32" t="s">
        <v>17</v>
      </c>
      <c r="I341" s="33"/>
      <c r="J341" s="34"/>
    </row>
    <row r="342" spans="1:10" ht="30" x14ac:dyDescent="0.25">
      <c r="A342" s="26" t="s">
        <v>1219</v>
      </c>
      <c r="B342" s="35" t="s">
        <v>488</v>
      </c>
      <c r="C342" s="36">
        <v>45989</v>
      </c>
      <c r="D342" s="37" t="s">
        <v>1220</v>
      </c>
      <c r="E342" s="37" t="s">
        <v>92</v>
      </c>
      <c r="F342" s="45">
        <v>15625</v>
      </c>
      <c r="G342" s="38" t="s">
        <v>1221</v>
      </c>
      <c r="H342" s="32" t="s">
        <v>17</v>
      </c>
      <c r="I342" s="33"/>
      <c r="J342" s="34"/>
    </row>
    <row r="343" spans="1:10" ht="30" x14ac:dyDescent="0.25">
      <c r="A343" s="65" t="s">
        <v>1222</v>
      </c>
      <c r="B343" s="35" t="s">
        <v>44</v>
      </c>
      <c r="C343" s="36">
        <v>45986</v>
      </c>
      <c r="D343" s="37" t="s">
        <v>1223</v>
      </c>
      <c r="E343" s="37" t="s">
        <v>46</v>
      </c>
      <c r="F343" s="45">
        <v>80288.75</v>
      </c>
      <c r="G343" s="38" t="s">
        <v>1224</v>
      </c>
      <c r="H343" s="32" t="s">
        <v>17</v>
      </c>
      <c r="I343" s="33"/>
      <c r="J343" s="34"/>
    </row>
    <row r="344" spans="1:10" ht="30" x14ac:dyDescent="0.25">
      <c r="A344" s="26" t="s">
        <v>1225</v>
      </c>
      <c r="B344" s="35" t="s">
        <v>1146</v>
      </c>
      <c r="C344" s="36">
        <v>45986</v>
      </c>
      <c r="D344" s="37" t="s">
        <v>1226</v>
      </c>
      <c r="E344" s="37" t="s">
        <v>46</v>
      </c>
      <c r="F344" s="45">
        <v>24756</v>
      </c>
      <c r="G344" s="38" t="s">
        <v>1227</v>
      </c>
      <c r="H344" s="32" t="s">
        <v>17</v>
      </c>
      <c r="I344" s="33"/>
      <c r="J344" s="34"/>
    </row>
    <row r="345" spans="1:10" ht="30" x14ac:dyDescent="0.25">
      <c r="A345" s="65" t="s">
        <v>1228</v>
      </c>
      <c r="B345" s="35" t="s">
        <v>1229</v>
      </c>
      <c r="C345" s="36">
        <v>45994</v>
      </c>
      <c r="D345" s="37" t="s">
        <v>1230</v>
      </c>
      <c r="E345" s="37" t="s">
        <v>117</v>
      </c>
      <c r="F345" s="45">
        <v>10000</v>
      </c>
      <c r="G345" s="38" t="s">
        <v>1231</v>
      </c>
      <c r="H345" s="32" t="s">
        <v>17</v>
      </c>
      <c r="I345" s="33"/>
      <c r="J345" s="34"/>
    </row>
    <row r="346" spans="1:10" ht="30" x14ac:dyDescent="0.25">
      <c r="A346" s="26" t="s">
        <v>1232</v>
      </c>
      <c r="B346" s="29" t="s">
        <v>1233</v>
      </c>
      <c r="C346" s="28">
        <v>45999</v>
      </c>
      <c r="D346" s="29" t="s">
        <v>1234</v>
      </c>
      <c r="E346" s="29" t="s">
        <v>155</v>
      </c>
      <c r="F346" s="39">
        <v>232700</v>
      </c>
      <c r="G346" s="31" t="s">
        <v>1235</v>
      </c>
      <c r="H346" s="32" t="s">
        <v>17</v>
      </c>
      <c r="I346" s="33"/>
      <c r="J346" s="34"/>
    </row>
    <row r="347" spans="1:10" ht="45" x14ac:dyDescent="0.25">
      <c r="A347" s="65" t="s">
        <v>1236</v>
      </c>
      <c r="B347" s="27" t="s">
        <v>1237</v>
      </c>
      <c r="C347" s="28">
        <v>45981</v>
      </c>
      <c r="D347" s="29" t="s">
        <v>1238</v>
      </c>
      <c r="E347" s="29" t="s">
        <v>1239</v>
      </c>
      <c r="F347" s="39">
        <v>8600</v>
      </c>
      <c r="G347" s="31" t="s">
        <v>1240</v>
      </c>
      <c r="H347" s="32" t="s">
        <v>17</v>
      </c>
      <c r="I347" s="33"/>
      <c r="J347" s="34"/>
    </row>
    <row r="348" spans="1:10" x14ac:dyDescent="0.25">
      <c r="A348" s="26" t="s">
        <v>1241</v>
      </c>
      <c r="B348" s="51" t="s">
        <v>875</v>
      </c>
      <c r="C348" s="41">
        <v>45967</v>
      </c>
      <c r="D348" s="42" t="s">
        <v>1242</v>
      </c>
      <c r="E348" s="42" t="s">
        <v>69</v>
      </c>
      <c r="F348" s="43">
        <v>6700</v>
      </c>
      <c r="G348" s="52" t="s">
        <v>1243</v>
      </c>
      <c r="H348" s="33"/>
      <c r="I348" s="33"/>
      <c r="J348" s="32" t="s">
        <v>17</v>
      </c>
    </row>
    <row r="349" spans="1:10" x14ac:dyDescent="0.25">
      <c r="A349" s="65" t="s">
        <v>1244</v>
      </c>
      <c r="B349" s="27" t="s">
        <v>1245</v>
      </c>
      <c r="C349" s="28">
        <v>46002</v>
      </c>
      <c r="D349" s="29" t="s">
        <v>1246</v>
      </c>
      <c r="E349" s="29" t="s">
        <v>1247</v>
      </c>
      <c r="F349" s="39">
        <v>1002874</v>
      </c>
      <c r="G349" s="31" t="s">
        <v>1248</v>
      </c>
      <c r="H349" s="32" t="s">
        <v>17</v>
      </c>
      <c r="I349" s="33"/>
      <c r="J349" s="34"/>
    </row>
    <row r="350" spans="1:10" x14ac:dyDescent="0.25">
      <c r="A350" s="26" t="s">
        <v>1249</v>
      </c>
      <c r="B350" s="27" t="s">
        <v>1250</v>
      </c>
      <c r="C350" s="28">
        <v>45994</v>
      </c>
      <c r="D350" s="29" t="s">
        <v>1251</v>
      </c>
      <c r="E350" s="29" t="s">
        <v>92</v>
      </c>
      <c r="F350" s="39">
        <v>191.09</v>
      </c>
      <c r="G350" s="31" t="s">
        <v>826</v>
      </c>
      <c r="H350" s="32" t="s">
        <v>17</v>
      </c>
      <c r="I350" s="33"/>
      <c r="J350" s="34"/>
    </row>
    <row r="351" spans="1:10" x14ac:dyDescent="0.25">
      <c r="A351" s="65" t="s">
        <v>1252</v>
      </c>
      <c r="B351" s="66" t="s">
        <v>1253</v>
      </c>
      <c r="C351" s="36">
        <v>46003</v>
      </c>
      <c r="D351" s="66" t="s">
        <v>1254</v>
      </c>
      <c r="E351" s="66" t="s">
        <v>100</v>
      </c>
      <c r="F351" s="67">
        <v>1000</v>
      </c>
      <c r="G351" s="38" t="s">
        <v>1255</v>
      </c>
      <c r="H351" s="32" t="s">
        <v>17</v>
      </c>
      <c r="I351" s="33"/>
      <c r="J351" s="34"/>
    </row>
    <row r="352" spans="1:10" x14ac:dyDescent="0.25">
      <c r="A352" s="26" t="s">
        <v>1256</v>
      </c>
      <c r="B352" s="66" t="s">
        <v>1257</v>
      </c>
      <c r="C352" s="36">
        <v>46003</v>
      </c>
      <c r="D352" s="66" t="s">
        <v>1254</v>
      </c>
      <c r="E352" s="66" t="s">
        <v>21</v>
      </c>
      <c r="F352" s="67">
        <v>1000</v>
      </c>
      <c r="G352" s="38" t="s">
        <v>1255</v>
      </c>
      <c r="H352" s="32" t="s">
        <v>17</v>
      </c>
      <c r="I352" s="33"/>
      <c r="J352" s="34"/>
    </row>
    <row r="353" spans="1:10" x14ac:dyDescent="0.25">
      <c r="A353" s="65" t="s">
        <v>1258</v>
      </c>
      <c r="B353" s="66" t="s">
        <v>1259</v>
      </c>
      <c r="C353" s="36">
        <v>46003</v>
      </c>
      <c r="D353" s="66" t="s">
        <v>1254</v>
      </c>
      <c r="E353" s="66" t="s">
        <v>561</v>
      </c>
      <c r="F353" s="67">
        <v>1000</v>
      </c>
      <c r="G353" s="38" t="s">
        <v>1255</v>
      </c>
      <c r="H353" s="32" t="s">
        <v>17</v>
      </c>
      <c r="I353" s="33"/>
      <c r="J353" s="34"/>
    </row>
    <row r="354" spans="1:10" x14ac:dyDescent="0.25">
      <c r="A354" s="26" t="s">
        <v>1260</v>
      </c>
      <c r="B354" s="66" t="s">
        <v>1261</v>
      </c>
      <c r="C354" s="36">
        <v>46003</v>
      </c>
      <c r="D354" s="66" t="s">
        <v>1254</v>
      </c>
      <c r="E354" s="66" t="s">
        <v>1262</v>
      </c>
      <c r="F354" s="67">
        <v>1000</v>
      </c>
      <c r="G354" s="38" t="s">
        <v>1255</v>
      </c>
      <c r="H354" s="32" t="s">
        <v>17</v>
      </c>
      <c r="I354" s="33"/>
      <c r="J354" s="34"/>
    </row>
    <row r="355" spans="1:10" x14ac:dyDescent="0.25">
      <c r="A355" s="65" t="s">
        <v>1263</v>
      </c>
      <c r="B355" s="66" t="s">
        <v>1264</v>
      </c>
      <c r="C355" s="36">
        <v>46003</v>
      </c>
      <c r="D355" s="66" t="s">
        <v>1254</v>
      </c>
      <c r="E355" s="66" t="s">
        <v>406</v>
      </c>
      <c r="F355" s="67">
        <v>1000</v>
      </c>
      <c r="G355" s="38" t="s">
        <v>1255</v>
      </c>
      <c r="H355" s="32" t="s">
        <v>17</v>
      </c>
      <c r="I355" s="33"/>
      <c r="J355" s="34"/>
    </row>
    <row r="356" spans="1:10" x14ac:dyDescent="0.25">
      <c r="A356" s="26" t="s">
        <v>1265</v>
      </c>
      <c r="B356" s="66" t="s">
        <v>1266</v>
      </c>
      <c r="C356" s="36">
        <v>46003</v>
      </c>
      <c r="D356" s="66" t="s">
        <v>1254</v>
      </c>
      <c r="E356" s="66" t="s">
        <v>1267</v>
      </c>
      <c r="F356" s="67">
        <v>1000</v>
      </c>
      <c r="G356" s="38" t="s">
        <v>1255</v>
      </c>
      <c r="H356" s="32" t="s">
        <v>17</v>
      </c>
      <c r="I356" s="33"/>
      <c r="J356" s="34"/>
    </row>
    <row r="357" spans="1:10" x14ac:dyDescent="0.25">
      <c r="A357" s="65" t="s">
        <v>1268</v>
      </c>
      <c r="B357" s="66" t="s">
        <v>1269</v>
      </c>
      <c r="C357" s="36">
        <v>46003</v>
      </c>
      <c r="D357" s="66" t="s">
        <v>1254</v>
      </c>
      <c r="E357" s="66" t="s">
        <v>1270</v>
      </c>
      <c r="F357" s="67">
        <v>1000</v>
      </c>
      <c r="G357" s="38" t="s">
        <v>1255</v>
      </c>
      <c r="H357" s="32" t="s">
        <v>17</v>
      </c>
      <c r="I357" s="33"/>
      <c r="J357" s="34"/>
    </row>
    <row r="358" spans="1:10" x14ac:dyDescent="0.25">
      <c r="A358" s="26" t="s">
        <v>1271</v>
      </c>
      <c r="B358" s="66" t="s">
        <v>1272</v>
      </c>
      <c r="C358" s="36">
        <v>46003</v>
      </c>
      <c r="D358" s="66" t="s">
        <v>1254</v>
      </c>
      <c r="E358" s="66" t="s">
        <v>1273</v>
      </c>
      <c r="F358" s="67">
        <v>1000</v>
      </c>
      <c r="G358" s="38" t="s">
        <v>1255</v>
      </c>
      <c r="H358" s="32" t="s">
        <v>17</v>
      </c>
      <c r="I358" s="33"/>
      <c r="J358" s="34"/>
    </row>
    <row r="359" spans="1:10" x14ac:dyDescent="0.25">
      <c r="A359" s="65" t="s">
        <v>1274</v>
      </c>
      <c r="B359" s="66" t="s">
        <v>1275</v>
      </c>
      <c r="C359" s="36">
        <v>46003</v>
      </c>
      <c r="D359" s="66" t="s">
        <v>1254</v>
      </c>
      <c r="E359" s="66" t="s">
        <v>1276</v>
      </c>
      <c r="F359" s="67">
        <v>1000</v>
      </c>
      <c r="G359" s="38" t="s">
        <v>1255</v>
      </c>
      <c r="H359" s="32" t="s">
        <v>17</v>
      </c>
      <c r="I359" s="33"/>
      <c r="J359" s="34"/>
    </row>
    <row r="360" spans="1:10" ht="16.5" customHeight="1" x14ac:dyDescent="0.25">
      <c r="A360" s="26" t="s">
        <v>1277</v>
      </c>
      <c r="B360" s="66" t="s">
        <v>1278</v>
      </c>
      <c r="C360" s="36">
        <v>46003</v>
      </c>
      <c r="D360" s="66" t="s">
        <v>1254</v>
      </c>
      <c r="E360" s="66" t="s">
        <v>1279</v>
      </c>
      <c r="F360" s="67">
        <v>1000</v>
      </c>
      <c r="G360" s="38" t="s">
        <v>1255</v>
      </c>
      <c r="H360" s="32" t="s">
        <v>17</v>
      </c>
      <c r="I360" s="33"/>
      <c r="J360" s="34"/>
    </row>
    <row r="361" spans="1:10" x14ac:dyDescent="0.25">
      <c r="A361" s="65" t="s">
        <v>1280</v>
      </c>
      <c r="B361" s="66" t="s">
        <v>1281</v>
      </c>
      <c r="C361" s="36">
        <v>46003</v>
      </c>
      <c r="D361" s="66" t="s">
        <v>1254</v>
      </c>
      <c r="E361" s="66" t="s">
        <v>221</v>
      </c>
      <c r="F361" s="67">
        <v>1000</v>
      </c>
      <c r="G361" s="38" t="s">
        <v>1255</v>
      </c>
      <c r="H361" s="32" t="s">
        <v>17</v>
      </c>
      <c r="I361" s="33"/>
      <c r="J361" s="34"/>
    </row>
    <row r="362" spans="1:10" x14ac:dyDescent="0.25">
      <c r="A362" s="26" t="s">
        <v>1282</v>
      </c>
      <c r="B362" s="66" t="s">
        <v>1283</v>
      </c>
      <c r="C362" s="36">
        <v>46003</v>
      </c>
      <c r="D362" s="66" t="s">
        <v>1254</v>
      </c>
      <c r="E362" s="66" t="s">
        <v>1008</v>
      </c>
      <c r="F362" s="67">
        <v>1000</v>
      </c>
      <c r="G362" s="38" t="s">
        <v>1255</v>
      </c>
      <c r="H362" s="32" t="s">
        <v>17</v>
      </c>
      <c r="I362" s="33"/>
      <c r="J362" s="34"/>
    </row>
    <row r="363" spans="1:10" x14ac:dyDescent="0.25">
      <c r="A363" s="65" t="s">
        <v>1284</v>
      </c>
      <c r="B363" s="66" t="s">
        <v>1180</v>
      </c>
      <c r="C363" s="36">
        <v>46003</v>
      </c>
      <c r="D363" s="66" t="s">
        <v>1254</v>
      </c>
      <c r="E363" s="66" t="s">
        <v>1285</v>
      </c>
      <c r="F363" s="67">
        <v>1000</v>
      </c>
      <c r="G363" s="38" t="s">
        <v>1255</v>
      </c>
      <c r="H363" s="32" t="s">
        <v>17</v>
      </c>
      <c r="I363" s="33"/>
      <c r="J363" s="34"/>
    </row>
    <row r="364" spans="1:10" x14ac:dyDescent="0.25">
      <c r="A364" s="26" t="s">
        <v>1286</v>
      </c>
      <c r="B364" s="66" t="s">
        <v>1287</v>
      </c>
      <c r="C364" s="36">
        <v>46003</v>
      </c>
      <c r="D364" s="66" t="s">
        <v>1254</v>
      </c>
      <c r="E364" s="66" t="s">
        <v>968</v>
      </c>
      <c r="F364" s="67">
        <v>1000</v>
      </c>
      <c r="G364" s="38" t="s">
        <v>1255</v>
      </c>
      <c r="H364" s="32" t="s">
        <v>17</v>
      </c>
      <c r="I364" s="33"/>
      <c r="J364" s="34"/>
    </row>
    <row r="365" spans="1:10" x14ac:dyDescent="0.25">
      <c r="A365" s="65" t="s">
        <v>1288</v>
      </c>
      <c r="B365" s="66" t="s">
        <v>1289</v>
      </c>
      <c r="C365" s="36">
        <v>46003</v>
      </c>
      <c r="D365" s="66" t="s">
        <v>1254</v>
      </c>
      <c r="E365" s="66" t="s">
        <v>951</v>
      </c>
      <c r="F365" s="67">
        <v>1000</v>
      </c>
      <c r="G365" s="38" t="s">
        <v>1255</v>
      </c>
      <c r="H365" s="32" t="s">
        <v>17</v>
      </c>
      <c r="I365" s="33"/>
      <c r="J365" s="34"/>
    </row>
    <row r="366" spans="1:10" x14ac:dyDescent="0.25">
      <c r="A366" s="26" t="s">
        <v>1290</v>
      </c>
      <c r="B366" s="66" t="s">
        <v>1291</v>
      </c>
      <c r="C366" s="36">
        <v>46003</v>
      </c>
      <c r="D366" s="66" t="s">
        <v>1254</v>
      </c>
      <c r="E366" s="66" t="s">
        <v>895</v>
      </c>
      <c r="F366" s="67">
        <v>1000</v>
      </c>
      <c r="G366" s="38" t="s">
        <v>1255</v>
      </c>
      <c r="H366" s="32" t="s">
        <v>17</v>
      </c>
      <c r="I366" s="33"/>
      <c r="J366" s="34"/>
    </row>
    <row r="367" spans="1:10" x14ac:dyDescent="0.25">
      <c r="A367" s="65" t="s">
        <v>1292</v>
      </c>
      <c r="B367" s="66" t="s">
        <v>1293</v>
      </c>
      <c r="C367" s="36">
        <v>46003</v>
      </c>
      <c r="D367" s="66" t="s">
        <v>1254</v>
      </c>
      <c r="E367" s="66" t="s">
        <v>1294</v>
      </c>
      <c r="F367" s="67">
        <v>1000</v>
      </c>
      <c r="G367" s="38" t="s">
        <v>1255</v>
      </c>
      <c r="H367" s="32" t="s">
        <v>17</v>
      </c>
      <c r="I367" s="33"/>
      <c r="J367" s="34"/>
    </row>
    <row r="368" spans="1:10" x14ac:dyDescent="0.25">
      <c r="A368" s="26" t="s">
        <v>1295</v>
      </c>
      <c r="B368" s="66" t="s">
        <v>1296</v>
      </c>
      <c r="C368" s="36">
        <v>46003</v>
      </c>
      <c r="D368" s="66" t="s">
        <v>1254</v>
      </c>
      <c r="E368" s="66" t="s">
        <v>1297</v>
      </c>
      <c r="F368" s="67">
        <v>1000</v>
      </c>
      <c r="G368" s="38" t="s">
        <v>1255</v>
      </c>
      <c r="H368" s="32" t="s">
        <v>17</v>
      </c>
      <c r="I368" s="33"/>
      <c r="J368" s="34"/>
    </row>
    <row r="369" spans="1:10" x14ac:dyDescent="0.25">
      <c r="A369" s="65" t="s">
        <v>1298</v>
      </c>
      <c r="B369" s="66" t="s">
        <v>1299</v>
      </c>
      <c r="C369" s="36">
        <v>46003</v>
      </c>
      <c r="D369" s="66" t="s">
        <v>1254</v>
      </c>
      <c r="E369" s="66" t="s">
        <v>1300</v>
      </c>
      <c r="F369" s="67">
        <v>1000</v>
      </c>
      <c r="G369" s="38" t="s">
        <v>1255</v>
      </c>
      <c r="H369" s="32" t="s">
        <v>17</v>
      </c>
      <c r="I369" s="33"/>
      <c r="J369" s="34"/>
    </row>
    <row r="370" spans="1:10" x14ac:dyDescent="0.25">
      <c r="A370" s="26" t="s">
        <v>1301</v>
      </c>
      <c r="B370" s="66" t="s">
        <v>1302</v>
      </c>
      <c r="C370" s="36">
        <v>46003</v>
      </c>
      <c r="D370" s="66" t="s">
        <v>1254</v>
      </c>
      <c r="E370" s="66" t="s">
        <v>624</v>
      </c>
      <c r="F370" s="67">
        <v>1000</v>
      </c>
      <c r="G370" s="38" t="s">
        <v>1255</v>
      </c>
      <c r="H370" s="32" t="s">
        <v>17</v>
      </c>
      <c r="I370" s="33"/>
      <c r="J370" s="34"/>
    </row>
    <row r="371" spans="1:10" x14ac:dyDescent="0.25">
      <c r="A371" s="65" t="s">
        <v>1303</v>
      </c>
      <c r="B371" s="66" t="s">
        <v>1304</v>
      </c>
      <c r="C371" s="36">
        <v>46003</v>
      </c>
      <c r="D371" s="66" t="s">
        <v>1254</v>
      </c>
      <c r="E371" s="66" t="s">
        <v>1305</v>
      </c>
      <c r="F371" s="67">
        <v>1000</v>
      </c>
      <c r="G371" s="38" t="s">
        <v>1255</v>
      </c>
      <c r="H371" s="32" t="s">
        <v>17</v>
      </c>
      <c r="I371" s="33"/>
      <c r="J371" s="34"/>
    </row>
    <row r="372" spans="1:10" x14ac:dyDescent="0.25">
      <c r="A372" s="26" t="s">
        <v>1306</v>
      </c>
      <c r="B372" s="66" t="s">
        <v>1307</v>
      </c>
      <c r="C372" s="36">
        <v>46003</v>
      </c>
      <c r="D372" s="66" t="s">
        <v>1254</v>
      </c>
      <c r="E372" s="66" t="s">
        <v>1308</v>
      </c>
      <c r="F372" s="67">
        <v>1000</v>
      </c>
      <c r="G372" s="38" t="s">
        <v>1255</v>
      </c>
      <c r="H372" s="32" t="s">
        <v>17</v>
      </c>
      <c r="I372" s="33"/>
      <c r="J372" s="34"/>
    </row>
    <row r="373" spans="1:10" x14ac:dyDescent="0.25">
      <c r="A373" s="65" t="s">
        <v>1309</v>
      </c>
      <c r="B373" s="66" t="s">
        <v>1310</v>
      </c>
      <c r="C373" s="36">
        <v>46003</v>
      </c>
      <c r="D373" s="66" t="s">
        <v>1254</v>
      </c>
      <c r="E373" s="66" t="s">
        <v>1311</v>
      </c>
      <c r="F373" s="67">
        <v>1000</v>
      </c>
      <c r="G373" s="38" t="s">
        <v>1255</v>
      </c>
      <c r="H373" s="32" t="s">
        <v>17</v>
      </c>
      <c r="I373" s="33"/>
      <c r="J373" s="34"/>
    </row>
    <row r="374" spans="1:10" x14ac:dyDescent="0.25">
      <c r="A374" s="26" t="s">
        <v>1312</v>
      </c>
      <c r="B374" s="66" t="s">
        <v>1313</v>
      </c>
      <c r="C374" s="36">
        <v>46003</v>
      </c>
      <c r="D374" s="66" t="s">
        <v>1254</v>
      </c>
      <c r="E374" s="66" t="s">
        <v>1314</v>
      </c>
      <c r="F374" s="67">
        <v>1000</v>
      </c>
      <c r="G374" s="38" t="s">
        <v>1255</v>
      </c>
      <c r="H374" s="32" t="s">
        <v>17</v>
      </c>
      <c r="I374" s="33"/>
      <c r="J374" s="34"/>
    </row>
    <row r="375" spans="1:10" x14ac:dyDescent="0.25">
      <c r="A375" s="65" t="s">
        <v>1315</v>
      </c>
      <c r="B375" s="66" t="s">
        <v>1316</v>
      </c>
      <c r="C375" s="36">
        <v>46003</v>
      </c>
      <c r="D375" s="66" t="s">
        <v>1254</v>
      </c>
      <c r="E375" s="66" t="s">
        <v>1317</v>
      </c>
      <c r="F375" s="67">
        <v>1000</v>
      </c>
      <c r="G375" s="38" t="s">
        <v>1255</v>
      </c>
      <c r="H375" s="32" t="s">
        <v>17</v>
      </c>
      <c r="I375" s="33"/>
      <c r="J375" s="34"/>
    </row>
    <row r="376" spans="1:10" x14ac:dyDescent="0.25">
      <c r="A376" s="26" t="s">
        <v>1318</v>
      </c>
      <c r="B376" s="66" t="s">
        <v>1319</v>
      </c>
      <c r="C376" s="36">
        <v>46003</v>
      </c>
      <c r="D376" s="66" t="s">
        <v>1254</v>
      </c>
      <c r="E376" s="66" t="s">
        <v>1320</v>
      </c>
      <c r="F376" s="67">
        <v>1000</v>
      </c>
      <c r="G376" s="38" t="s">
        <v>1255</v>
      </c>
      <c r="H376" s="32" t="s">
        <v>17</v>
      </c>
      <c r="I376" s="33"/>
      <c r="J376" s="34"/>
    </row>
    <row r="377" spans="1:10" x14ac:dyDescent="0.25">
      <c r="A377" s="65" t="s">
        <v>1321</v>
      </c>
      <c r="B377" s="66" t="s">
        <v>1322</v>
      </c>
      <c r="C377" s="36">
        <v>46003</v>
      </c>
      <c r="D377" s="66" t="s">
        <v>1254</v>
      </c>
      <c r="E377" s="66" t="s">
        <v>1323</v>
      </c>
      <c r="F377" s="67">
        <v>1000</v>
      </c>
      <c r="G377" s="38" t="s">
        <v>1255</v>
      </c>
      <c r="H377" s="32" t="s">
        <v>17</v>
      </c>
      <c r="I377" s="33"/>
      <c r="J377" s="34"/>
    </row>
    <row r="378" spans="1:10" x14ac:dyDescent="0.25">
      <c r="A378" s="26" t="s">
        <v>1324</v>
      </c>
      <c r="B378" s="66" t="s">
        <v>1325</v>
      </c>
      <c r="C378" s="36">
        <v>46003</v>
      </c>
      <c r="D378" s="66" t="s">
        <v>1254</v>
      </c>
      <c r="E378" s="66" t="s">
        <v>1326</v>
      </c>
      <c r="F378" s="67">
        <v>1000</v>
      </c>
      <c r="G378" s="38" t="s">
        <v>1255</v>
      </c>
      <c r="H378" s="32" t="s">
        <v>17</v>
      </c>
      <c r="I378" s="33"/>
      <c r="J378" s="34"/>
    </row>
    <row r="379" spans="1:10" x14ac:dyDescent="0.25">
      <c r="A379" s="65" t="s">
        <v>1327</v>
      </c>
      <c r="B379" s="66" t="s">
        <v>1328</v>
      </c>
      <c r="C379" s="36">
        <v>46003</v>
      </c>
      <c r="D379" s="66" t="s">
        <v>1254</v>
      </c>
      <c r="E379" s="66" t="s">
        <v>1329</v>
      </c>
      <c r="F379" s="67">
        <v>1000</v>
      </c>
      <c r="G379" s="38" t="s">
        <v>1255</v>
      </c>
      <c r="H379" s="32" t="s">
        <v>17</v>
      </c>
      <c r="I379" s="33"/>
      <c r="J379" s="34"/>
    </row>
    <row r="380" spans="1:10" x14ac:dyDescent="0.25">
      <c r="A380" s="26" t="s">
        <v>1330</v>
      </c>
      <c r="B380" s="66" t="s">
        <v>1331</v>
      </c>
      <c r="C380" s="36">
        <v>46003</v>
      </c>
      <c r="D380" s="66" t="s">
        <v>1254</v>
      </c>
      <c r="E380" s="66" t="s">
        <v>1332</v>
      </c>
      <c r="F380" s="67">
        <v>1000</v>
      </c>
      <c r="G380" s="38" t="s">
        <v>1255</v>
      </c>
      <c r="H380" s="32" t="s">
        <v>17</v>
      </c>
      <c r="I380" s="33"/>
      <c r="J380" s="34"/>
    </row>
    <row r="381" spans="1:10" x14ac:dyDescent="0.25">
      <c r="A381" s="65" t="s">
        <v>1333</v>
      </c>
      <c r="B381" s="66" t="s">
        <v>1334</v>
      </c>
      <c r="C381" s="36">
        <v>46003</v>
      </c>
      <c r="D381" s="66" t="s">
        <v>1254</v>
      </c>
      <c r="E381" s="66" t="s">
        <v>1335</v>
      </c>
      <c r="F381" s="67">
        <v>1000</v>
      </c>
      <c r="G381" s="38" t="s">
        <v>1255</v>
      </c>
      <c r="H381" s="32" t="s">
        <v>17</v>
      </c>
      <c r="I381" s="33"/>
      <c r="J381" s="34"/>
    </row>
    <row r="382" spans="1:10" x14ac:dyDescent="0.25">
      <c r="A382" s="26" t="s">
        <v>1336</v>
      </c>
      <c r="B382" s="66" t="s">
        <v>1337</v>
      </c>
      <c r="C382" s="36">
        <v>46003</v>
      </c>
      <c r="D382" s="66" t="s">
        <v>1254</v>
      </c>
      <c r="E382" s="66" t="s">
        <v>1338</v>
      </c>
      <c r="F382" s="67">
        <v>1000</v>
      </c>
      <c r="G382" s="38" t="s">
        <v>1255</v>
      </c>
      <c r="H382" s="32" t="s">
        <v>17</v>
      </c>
      <c r="I382" s="33"/>
      <c r="J382" s="34"/>
    </row>
    <row r="383" spans="1:10" x14ac:dyDescent="0.25">
      <c r="A383" s="65" t="s">
        <v>1339</v>
      </c>
      <c r="B383" s="66" t="s">
        <v>1340</v>
      </c>
      <c r="C383" s="36">
        <v>46003</v>
      </c>
      <c r="D383" s="66" t="s">
        <v>1254</v>
      </c>
      <c r="E383" s="66" t="s">
        <v>1341</v>
      </c>
      <c r="F383" s="67">
        <v>1000</v>
      </c>
      <c r="G383" s="38" t="s">
        <v>1255</v>
      </c>
      <c r="H383" s="32" t="s">
        <v>17</v>
      </c>
      <c r="I383" s="33"/>
      <c r="J383" s="34"/>
    </row>
    <row r="384" spans="1:10" x14ac:dyDescent="0.25">
      <c r="A384" s="26" t="s">
        <v>1342</v>
      </c>
      <c r="B384" s="66" t="s">
        <v>1343</v>
      </c>
      <c r="C384" s="36">
        <v>46003</v>
      </c>
      <c r="D384" s="66" t="s">
        <v>1254</v>
      </c>
      <c r="E384" s="66" t="s">
        <v>1344</v>
      </c>
      <c r="F384" s="67">
        <v>1000</v>
      </c>
      <c r="G384" s="38" t="s">
        <v>1255</v>
      </c>
      <c r="H384" s="32" t="s">
        <v>17</v>
      </c>
      <c r="I384" s="33"/>
      <c r="J384" s="34"/>
    </row>
    <row r="385" spans="1:10" x14ac:dyDescent="0.25">
      <c r="A385" s="65" t="s">
        <v>1345</v>
      </c>
      <c r="B385" s="66" t="s">
        <v>1346</v>
      </c>
      <c r="C385" s="36">
        <v>46003</v>
      </c>
      <c r="D385" s="66" t="s">
        <v>1254</v>
      </c>
      <c r="E385" s="66" t="s">
        <v>1347</v>
      </c>
      <c r="F385" s="67">
        <v>1000</v>
      </c>
      <c r="G385" s="38" t="s">
        <v>1255</v>
      </c>
      <c r="H385" s="32" t="s">
        <v>17</v>
      </c>
      <c r="I385" s="33"/>
      <c r="J385" s="34"/>
    </row>
    <row r="386" spans="1:10" x14ac:dyDescent="0.25">
      <c r="A386" s="26" t="s">
        <v>1348</v>
      </c>
      <c r="B386" s="66" t="s">
        <v>1349</v>
      </c>
      <c r="C386" s="36">
        <v>46003</v>
      </c>
      <c r="D386" s="66" t="s">
        <v>1254</v>
      </c>
      <c r="E386" s="66" t="s">
        <v>1350</v>
      </c>
      <c r="F386" s="67">
        <v>1000</v>
      </c>
      <c r="G386" s="38" t="s">
        <v>1255</v>
      </c>
      <c r="H386" s="32" t="s">
        <v>17</v>
      </c>
      <c r="I386" s="33"/>
      <c r="J386" s="34"/>
    </row>
    <row r="387" spans="1:10" x14ac:dyDescent="0.25">
      <c r="A387" s="65" t="s">
        <v>1351</v>
      </c>
      <c r="B387" s="66" t="s">
        <v>1352</v>
      </c>
      <c r="C387" s="36">
        <v>46003</v>
      </c>
      <c r="D387" s="66" t="s">
        <v>1254</v>
      </c>
      <c r="E387" s="66" t="s">
        <v>1353</v>
      </c>
      <c r="F387" s="67">
        <v>1000</v>
      </c>
      <c r="G387" s="38" t="s">
        <v>1255</v>
      </c>
      <c r="H387" s="32" t="s">
        <v>17</v>
      </c>
      <c r="I387" s="33"/>
      <c r="J387" s="34"/>
    </row>
    <row r="388" spans="1:10" x14ac:dyDescent="0.25">
      <c r="A388" s="26" t="s">
        <v>1354</v>
      </c>
      <c r="B388" s="66" t="s">
        <v>1355</v>
      </c>
      <c r="C388" s="36">
        <v>46003</v>
      </c>
      <c r="D388" s="66" t="s">
        <v>1254</v>
      </c>
      <c r="E388" s="66" t="s">
        <v>1356</v>
      </c>
      <c r="F388" s="67">
        <v>1000</v>
      </c>
      <c r="G388" s="38" t="s">
        <v>1255</v>
      </c>
      <c r="H388" s="32" t="s">
        <v>17</v>
      </c>
      <c r="I388" s="33"/>
      <c r="J388" s="34"/>
    </row>
    <row r="389" spans="1:10" x14ac:dyDescent="0.25">
      <c r="A389" s="65" t="s">
        <v>1357</v>
      </c>
      <c r="B389" s="66" t="s">
        <v>1358</v>
      </c>
      <c r="C389" s="36">
        <v>46003</v>
      </c>
      <c r="D389" s="66" t="s">
        <v>1254</v>
      </c>
      <c r="E389" s="66" t="s">
        <v>1359</v>
      </c>
      <c r="F389" s="67">
        <v>1000</v>
      </c>
      <c r="G389" s="38" t="s">
        <v>1255</v>
      </c>
      <c r="H389" s="32" t="s">
        <v>17</v>
      </c>
      <c r="I389" s="33"/>
      <c r="J389" s="34"/>
    </row>
    <row r="390" spans="1:10" x14ac:dyDescent="0.25">
      <c r="A390" s="26" t="s">
        <v>1360</v>
      </c>
      <c r="B390" s="68" t="s">
        <v>1361</v>
      </c>
      <c r="C390" s="36">
        <v>46009</v>
      </c>
      <c r="D390" s="68" t="s">
        <v>1254</v>
      </c>
      <c r="E390" s="68" t="s">
        <v>1362</v>
      </c>
      <c r="F390" s="45">
        <v>2400</v>
      </c>
      <c r="G390" s="38" t="s">
        <v>1255</v>
      </c>
      <c r="H390" s="32" t="s">
        <v>17</v>
      </c>
      <c r="I390" s="33"/>
      <c r="J390" s="34"/>
    </row>
    <row r="391" spans="1:10" x14ac:dyDescent="0.25">
      <c r="A391" s="65" t="s">
        <v>1363</v>
      </c>
      <c r="B391" s="68" t="s">
        <v>1364</v>
      </c>
      <c r="C391" s="36">
        <v>46009</v>
      </c>
      <c r="D391" s="68" t="s">
        <v>1254</v>
      </c>
      <c r="E391" s="68" t="s">
        <v>1365</v>
      </c>
      <c r="F391" s="45">
        <v>2400</v>
      </c>
      <c r="G391" s="38" t="s">
        <v>1255</v>
      </c>
      <c r="H391" s="32" t="s">
        <v>17</v>
      </c>
      <c r="I391" s="33"/>
      <c r="J391" s="34"/>
    </row>
    <row r="392" spans="1:10" x14ac:dyDescent="0.25">
      <c r="A392" s="26" t="s">
        <v>1366</v>
      </c>
      <c r="B392" s="68" t="s">
        <v>1367</v>
      </c>
      <c r="C392" s="36">
        <v>46009</v>
      </c>
      <c r="D392" s="68" t="s">
        <v>1254</v>
      </c>
      <c r="E392" s="68" t="s">
        <v>1368</v>
      </c>
      <c r="F392" s="45">
        <v>2400</v>
      </c>
      <c r="G392" s="38" t="s">
        <v>1255</v>
      </c>
      <c r="H392" s="32" t="s">
        <v>17</v>
      </c>
      <c r="I392" s="33"/>
      <c r="J392" s="34"/>
    </row>
    <row r="393" spans="1:10" x14ac:dyDescent="0.25">
      <c r="A393" s="65" t="s">
        <v>1369</v>
      </c>
      <c r="B393" s="68" t="s">
        <v>1370</v>
      </c>
      <c r="C393" s="36">
        <v>46009</v>
      </c>
      <c r="D393" s="68" t="s">
        <v>1254</v>
      </c>
      <c r="E393" s="68" t="s">
        <v>1371</v>
      </c>
      <c r="F393" s="45">
        <v>2400</v>
      </c>
      <c r="G393" s="38" t="s">
        <v>1255</v>
      </c>
      <c r="H393" s="32" t="s">
        <v>17</v>
      </c>
      <c r="I393" s="33"/>
      <c r="J393" s="34"/>
    </row>
    <row r="394" spans="1:10" x14ac:dyDescent="0.25">
      <c r="A394" s="26" t="s">
        <v>1372</v>
      </c>
      <c r="B394" s="68" t="s">
        <v>1373</v>
      </c>
      <c r="C394" s="36">
        <v>46009</v>
      </c>
      <c r="D394" s="68" t="s">
        <v>1254</v>
      </c>
      <c r="E394" s="68" t="s">
        <v>1374</v>
      </c>
      <c r="F394" s="45">
        <v>2400</v>
      </c>
      <c r="G394" s="38" t="s">
        <v>1255</v>
      </c>
      <c r="H394" s="32" t="s">
        <v>17</v>
      </c>
      <c r="I394" s="33"/>
      <c r="J394" s="34"/>
    </row>
    <row r="395" spans="1:10" x14ac:dyDescent="0.25">
      <c r="A395" s="65" t="s">
        <v>1375</v>
      </c>
      <c r="B395" s="68" t="s">
        <v>1376</v>
      </c>
      <c r="C395" s="36">
        <v>46009</v>
      </c>
      <c r="D395" s="68" t="s">
        <v>1254</v>
      </c>
      <c r="E395" s="68" t="s">
        <v>1377</v>
      </c>
      <c r="F395" s="45">
        <v>2400</v>
      </c>
      <c r="G395" s="38" t="s">
        <v>1255</v>
      </c>
      <c r="H395" s="32" t="s">
        <v>17</v>
      </c>
      <c r="I395" s="33"/>
      <c r="J395" s="34"/>
    </row>
    <row r="396" spans="1:10" x14ac:dyDescent="0.25">
      <c r="A396" s="26" t="s">
        <v>1378</v>
      </c>
      <c r="B396" s="68" t="s">
        <v>1379</v>
      </c>
      <c r="C396" s="36">
        <v>46009</v>
      </c>
      <c r="D396" s="68" t="s">
        <v>1254</v>
      </c>
      <c r="E396" s="68" t="s">
        <v>1380</v>
      </c>
      <c r="F396" s="45">
        <v>2400</v>
      </c>
      <c r="G396" s="38" t="s">
        <v>1255</v>
      </c>
      <c r="H396" s="32" t="s">
        <v>17</v>
      </c>
      <c r="I396" s="33"/>
      <c r="J396" s="34"/>
    </row>
    <row r="397" spans="1:10" x14ac:dyDescent="0.25">
      <c r="A397" s="65" t="s">
        <v>1381</v>
      </c>
      <c r="B397" s="68" t="s">
        <v>1382</v>
      </c>
      <c r="C397" s="36">
        <v>46009</v>
      </c>
      <c r="D397" s="68" t="s">
        <v>1254</v>
      </c>
      <c r="E397" s="68" t="s">
        <v>1383</v>
      </c>
      <c r="F397" s="45">
        <v>2400</v>
      </c>
      <c r="G397" s="38" t="s">
        <v>1255</v>
      </c>
      <c r="H397" s="32" t="s">
        <v>17</v>
      </c>
      <c r="I397" s="33"/>
      <c r="J397" s="34"/>
    </row>
    <row r="398" spans="1:10" x14ac:dyDescent="0.25">
      <c r="A398" s="26" t="s">
        <v>1384</v>
      </c>
      <c r="B398" s="68" t="s">
        <v>1385</v>
      </c>
      <c r="C398" s="36">
        <v>46009</v>
      </c>
      <c r="D398" s="68" t="s">
        <v>1254</v>
      </c>
      <c r="E398" s="68" t="s">
        <v>1386</v>
      </c>
      <c r="F398" s="45">
        <v>2400</v>
      </c>
      <c r="G398" s="38" t="s">
        <v>1255</v>
      </c>
      <c r="H398" s="32" t="s">
        <v>17</v>
      </c>
      <c r="I398" s="33"/>
      <c r="J398" s="34"/>
    </row>
    <row r="399" spans="1:10" ht="18.75" customHeight="1" x14ac:dyDescent="0.25">
      <c r="A399" s="65" t="s">
        <v>1387</v>
      </c>
      <c r="B399" s="68" t="s">
        <v>1388</v>
      </c>
      <c r="C399" s="36">
        <v>46009</v>
      </c>
      <c r="D399" s="68" t="s">
        <v>1254</v>
      </c>
      <c r="E399" s="68" t="s">
        <v>1389</v>
      </c>
      <c r="F399" s="45">
        <v>2400</v>
      </c>
      <c r="G399" s="38" t="s">
        <v>1255</v>
      </c>
      <c r="H399" s="32" t="s">
        <v>17</v>
      </c>
      <c r="I399" s="33"/>
      <c r="J399" s="34"/>
    </row>
    <row r="400" spans="1:10" x14ac:dyDescent="0.25">
      <c r="A400" s="26" t="s">
        <v>1390</v>
      </c>
      <c r="B400" s="68" t="s">
        <v>1391</v>
      </c>
      <c r="C400" s="36">
        <v>46009</v>
      </c>
      <c r="D400" s="68" t="s">
        <v>1254</v>
      </c>
      <c r="E400" s="68" t="s">
        <v>1392</v>
      </c>
      <c r="F400" s="45">
        <v>2400</v>
      </c>
      <c r="G400" s="38" t="s">
        <v>1255</v>
      </c>
      <c r="H400" s="32" t="s">
        <v>17</v>
      </c>
      <c r="I400" s="33"/>
      <c r="J400" s="34"/>
    </row>
    <row r="401" spans="1:10" x14ac:dyDescent="0.25">
      <c r="A401" s="65" t="s">
        <v>1393</v>
      </c>
      <c r="B401" s="68" t="s">
        <v>1283</v>
      </c>
      <c r="C401" s="36">
        <v>46009</v>
      </c>
      <c r="D401" s="68" t="s">
        <v>1254</v>
      </c>
      <c r="E401" s="68" t="s">
        <v>1394</v>
      </c>
      <c r="F401" s="45">
        <v>2400</v>
      </c>
      <c r="G401" s="38" t="s">
        <v>1255</v>
      </c>
      <c r="H401" s="32" t="s">
        <v>17</v>
      </c>
      <c r="I401" s="33"/>
      <c r="J401" s="34"/>
    </row>
    <row r="402" spans="1:10" x14ac:dyDescent="0.25">
      <c r="A402" s="26" t="s">
        <v>1395</v>
      </c>
      <c r="B402" s="68" t="s">
        <v>1396</v>
      </c>
      <c r="C402" s="36">
        <v>46009</v>
      </c>
      <c r="D402" s="68" t="s">
        <v>1254</v>
      </c>
      <c r="E402" s="68" t="s">
        <v>1397</v>
      </c>
      <c r="F402" s="45">
        <v>2400</v>
      </c>
      <c r="G402" s="38" t="s">
        <v>1255</v>
      </c>
      <c r="H402" s="32" t="s">
        <v>17</v>
      </c>
      <c r="I402" s="33"/>
      <c r="J402" s="34"/>
    </row>
    <row r="403" spans="1:10" x14ac:dyDescent="0.25">
      <c r="A403" s="65" t="s">
        <v>1398</v>
      </c>
      <c r="B403" s="68" t="s">
        <v>1399</v>
      </c>
      <c r="C403" s="36">
        <v>46009</v>
      </c>
      <c r="D403" s="68" t="s">
        <v>1254</v>
      </c>
      <c r="E403" s="68" t="s">
        <v>1400</v>
      </c>
      <c r="F403" s="45">
        <v>2400</v>
      </c>
      <c r="G403" s="38" t="s">
        <v>1255</v>
      </c>
      <c r="H403" s="32" t="s">
        <v>17</v>
      </c>
      <c r="I403" s="33"/>
      <c r="J403" s="34"/>
    </row>
    <row r="404" spans="1:10" x14ac:dyDescent="0.25">
      <c r="A404" s="26" t="s">
        <v>1401</v>
      </c>
      <c r="B404" s="68" t="s">
        <v>1402</v>
      </c>
      <c r="C404" s="36">
        <v>46009</v>
      </c>
      <c r="D404" s="68" t="s">
        <v>1254</v>
      </c>
      <c r="E404" s="68" t="s">
        <v>1403</v>
      </c>
      <c r="F404" s="45">
        <v>2400</v>
      </c>
      <c r="G404" s="38" t="s">
        <v>1255</v>
      </c>
      <c r="H404" s="32" t="s">
        <v>17</v>
      </c>
      <c r="I404" s="33"/>
      <c r="J404" s="34"/>
    </row>
    <row r="405" spans="1:10" x14ac:dyDescent="0.25">
      <c r="A405" s="65" t="s">
        <v>1404</v>
      </c>
      <c r="B405" s="68" t="s">
        <v>1405</v>
      </c>
      <c r="C405" s="36">
        <v>46009</v>
      </c>
      <c r="D405" s="68" t="s">
        <v>1254</v>
      </c>
      <c r="E405" s="68" t="s">
        <v>1406</v>
      </c>
      <c r="F405" s="45">
        <v>2400</v>
      </c>
      <c r="G405" s="38" t="s">
        <v>1255</v>
      </c>
      <c r="H405" s="32" t="s">
        <v>17</v>
      </c>
      <c r="I405" s="33"/>
      <c r="J405" s="34"/>
    </row>
    <row r="406" spans="1:10" x14ac:dyDescent="0.25">
      <c r="A406" s="26" t="s">
        <v>1407</v>
      </c>
      <c r="B406" s="68" t="s">
        <v>1408</v>
      </c>
      <c r="C406" s="36">
        <v>46009</v>
      </c>
      <c r="D406" s="68" t="s">
        <v>1254</v>
      </c>
      <c r="E406" s="68" t="s">
        <v>1409</v>
      </c>
      <c r="F406" s="45">
        <v>2400</v>
      </c>
      <c r="G406" s="38" t="s">
        <v>1255</v>
      </c>
      <c r="H406" s="32" t="s">
        <v>17</v>
      </c>
      <c r="I406" s="33"/>
      <c r="J406" s="34"/>
    </row>
    <row r="407" spans="1:10" x14ac:dyDescent="0.25">
      <c r="A407" s="65" t="s">
        <v>1410</v>
      </c>
      <c r="B407" s="68" t="s">
        <v>1411</v>
      </c>
      <c r="C407" s="36">
        <v>46009</v>
      </c>
      <c r="D407" s="68" t="s">
        <v>1254</v>
      </c>
      <c r="E407" s="68" t="s">
        <v>1412</v>
      </c>
      <c r="F407" s="45">
        <v>2400</v>
      </c>
      <c r="G407" s="38" t="s">
        <v>1255</v>
      </c>
      <c r="H407" s="32" t="s">
        <v>17</v>
      </c>
      <c r="I407" s="33"/>
      <c r="J407" s="34"/>
    </row>
    <row r="408" spans="1:10" x14ac:dyDescent="0.25">
      <c r="A408" s="26" t="s">
        <v>1413</v>
      </c>
      <c r="B408" s="68" t="s">
        <v>1405</v>
      </c>
      <c r="C408" s="36">
        <v>46009</v>
      </c>
      <c r="D408" s="68" t="s">
        <v>1254</v>
      </c>
      <c r="E408" s="68" t="s">
        <v>1414</v>
      </c>
      <c r="F408" s="45">
        <v>2400</v>
      </c>
      <c r="G408" s="38" t="s">
        <v>1255</v>
      </c>
      <c r="H408" s="32" t="s">
        <v>17</v>
      </c>
      <c r="I408" s="33"/>
      <c r="J408" s="34"/>
    </row>
    <row r="409" spans="1:10" x14ac:dyDescent="0.25">
      <c r="A409" s="65" t="s">
        <v>1415</v>
      </c>
      <c r="B409" s="68" t="s">
        <v>1416</v>
      </c>
      <c r="C409" s="36">
        <v>46009</v>
      </c>
      <c r="D409" s="68" t="s">
        <v>1254</v>
      </c>
      <c r="E409" s="68" t="s">
        <v>1417</v>
      </c>
      <c r="F409" s="45">
        <v>2400</v>
      </c>
      <c r="G409" s="38" t="s">
        <v>1255</v>
      </c>
      <c r="H409" s="32" t="s">
        <v>17</v>
      </c>
      <c r="I409" s="33"/>
      <c r="J409" s="34"/>
    </row>
    <row r="410" spans="1:10" x14ac:dyDescent="0.25">
      <c r="A410" s="26" t="s">
        <v>1418</v>
      </c>
      <c r="B410" s="68" t="s">
        <v>1419</v>
      </c>
      <c r="C410" s="36">
        <v>46009</v>
      </c>
      <c r="D410" s="68" t="s">
        <v>1254</v>
      </c>
      <c r="E410" s="68" t="s">
        <v>1420</v>
      </c>
      <c r="F410" s="45">
        <v>2400</v>
      </c>
      <c r="G410" s="38" t="s">
        <v>1255</v>
      </c>
      <c r="H410" s="32" t="s">
        <v>17</v>
      </c>
      <c r="I410" s="33"/>
      <c r="J410" s="34"/>
    </row>
    <row r="411" spans="1:10" x14ac:dyDescent="0.25">
      <c r="A411" s="65" t="s">
        <v>1421</v>
      </c>
      <c r="B411" s="68" t="s">
        <v>1422</v>
      </c>
      <c r="C411" s="36">
        <v>46009</v>
      </c>
      <c r="D411" s="68" t="s">
        <v>1254</v>
      </c>
      <c r="E411" s="68" t="s">
        <v>1423</v>
      </c>
      <c r="F411" s="45">
        <v>2400</v>
      </c>
      <c r="G411" s="38" t="s">
        <v>1255</v>
      </c>
      <c r="H411" s="32" t="s">
        <v>17</v>
      </c>
      <c r="I411" s="33"/>
      <c r="J411" s="34"/>
    </row>
    <row r="412" spans="1:10" x14ac:dyDescent="0.25">
      <c r="A412" s="26" t="s">
        <v>1424</v>
      </c>
      <c r="B412" s="68" t="s">
        <v>1425</v>
      </c>
      <c r="C412" s="36">
        <v>46009</v>
      </c>
      <c r="D412" s="68" t="s">
        <v>1254</v>
      </c>
      <c r="E412" s="68" t="s">
        <v>1426</v>
      </c>
      <c r="F412" s="45">
        <v>2400</v>
      </c>
      <c r="G412" s="38" t="s">
        <v>1255</v>
      </c>
      <c r="H412" s="32" t="s">
        <v>17</v>
      </c>
      <c r="I412" s="33"/>
      <c r="J412" s="34"/>
    </row>
    <row r="413" spans="1:10" x14ac:dyDescent="0.25">
      <c r="A413" s="65" t="s">
        <v>1427</v>
      </c>
      <c r="B413" s="68" t="s">
        <v>1296</v>
      </c>
      <c r="C413" s="36">
        <v>46009</v>
      </c>
      <c r="D413" s="68" t="s">
        <v>1254</v>
      </c>
      <c r="E413" s="68" t="s">
        <v>1428</v>
      </c>
      <c r="F413" s="45">
        <v>2400</v>
      </c>
      <c r="G413" s="38" t="s">
        <v>1255</v>
      </c>
      <c r="H413" s="32" t="s">
        <v>17</v>
      </c>
      <c r="I413" s="33"/>
      <c r="J413" s="34"/>
    </row>
    <row r="414" spans="1:10" x14ac:dyDescent="0.25">
      <c r="A414" s="26" t="s">
        <v>1429</v>
      </c>
      <c r="B414" s="68" t="s">
        <v>1430</v>
      </c>
      <c r="C414" s="36">
        <v>46009</v>
      </c>
      <c r="D414" s="68" t="s">
        <v>1254</v>
      </c>
      <c r="E414" s="68" t="s">
        <v>1431</v>
      </c>
      <c r="F414" s="45">
        <v>2400</v>
      </c>
      <c r="G414" s="38" t="s">
        <v>1255</v>
      </c>
      <c r="H414" s="32" t="s">
        <v>17</v>
      </c>
      <c r="I414" s="33"/>
      <c r="J414" s="34"/>
    </row>
    <row r="415" spans="1:10" x14ac:dyDescent="0.25">
      <c r="A415" s="65" t="s">
        <v>1432</v>
      </c>
      <c r="B415" s="68" t="s">
        <v>1433</v>
      </c>
      <c r="C415" s="36">
        <v>46009</v>
      </c>
      <c r="D415" s="68" t="s">
        <v>1254</v>
      </c>
      <c r="E415" s="68" t="s">
        <v>1434</v>
      </c>
      <c r="F415" s="45">
        <v>2400</v>
      </c>
      <c r="G415" s="38" t="s">
        <v>1255</v>
      </c>
      <c r="H415" s="32" t="s">
        <v>17</v>
      </c>
      <c r="I415" s="33"/>
      <c r="J415" s="34"/>
    </row>
    <row r="416" spans="1:10" x14ac:dyDescent="0.25">
      <c r="A416" s="26" t="s">
        <v>1435</v>
      </c>
      <c r="B416" s="68" t="s">
        <v>1436</v>
      </c>
      <c r="C416" s="36">
        <v>46009</v>
      </c>
      <c r="D416" s="68" t="s">
        <v>1254</v>
      </c>
      <c r="E416" s="68" t="s">
        <v>1437</v>
      </c>
      <c r="F416" s="45">
        <v>2400</v>
      </c>
      <c r="G416" s="38" t="s">
        <v>1255</v>
      </c>
      <c r="H416" s="32" t="s">
        <v>17</v>
      </c>
      <c r="I416" s="33"/>
      <c r="J416" s="34"/>
    </row>
    <row r="417" spans="1:10" x14ac:dyDescent="0.25">
      <c r="A417" s="65" t="s">
        <v>1438</v>
      </c>
      <c r="B417" s="68" t="s">
        <v>1439</v>
      </c>
      <c r="C417" s="36">
        <v>46009</v>
      </c>
      <c r="D417" s="68" t="s">
        <v>1254</v>
      </c>
      <c r="E417" s="68" t="s">
        <v>1440</v>
      </c>
      <c r="F417" s="45">
        <v>2400</v>
      </c>
      <c r="G417" s="38" t="s">
        <v>1255</v>
      </c>
      <c r="H417" s="32" t="s">
        <v>17</v>
      </c>
      <c r="I417" s="33"/>
      <c r="J417" s="34"/>
    </row>
    <row r="418" spans="1:10" x14ac:dyDescent="0.25">
      <c r="A418" s="26" t="s">
        <v>1441</v>
      </c>
      <c r="B418" s="68" t="s">
        <v>1442</v>
      </c>
      <c r="C418" s="36">
        <v>46009</v>
      </c>
      <c r="D418" s="68" t="s">
        <v>1254</v>
      </c>
      <c r="E418" s="68" t="s">
        <v>1443</v>
      </c>
      <c r="F418" s="45">
        <v>2400</v>
      </c>
      <c r="G418" s="38" t="s">
        <v>1255</v>
      </c>
      <c r="H418" s="32" t="s">
        <v>17</v>
      </c>
      <c r="I418" s="33"/>
      <c r="J418" s="34"/>
    </row>
    <row r="419" spans="1:10" x14ac:dyDescent="0.25">
      <c r="A419" s="65" t="s">
        <v>1444</v>
      </c>
      <c r="B419" s="68" t="s">
        <v>1445</v>
      </c>
      <c r="C419" s="36">
        <v>46009</v>
      </c>
      <c r="D419" s="68" t="s">
        <v>1254</v>
      </c>
      <c r="E419" s="68" t="s">
        <v>1446</v>
      </c>
      <c r="F419" s="45">
        <v>2400</v>
      </c>
      <c r="G419" s="38" t="s">
        <v>1255</v>
      </c>
      <c r="H419" s="32" t="s">
        <v>17</v>
      </c>
      <c r="I419" s="33"/>
      <c r="J419" s="34"/>
    </row>
    <row r="420" spans="1:10" x14ac:dyDescent="0.25">
      <c r="A420" s="26" t="s">
        <v>1447</v>
      </c>
      <c r="B420" s="68" t="s">
        <v>1302</v>
      </c>
      <c r="C420" s="36">
        <v>46009</v>
      </c>
      <c r="D420" s="68" t="s">
        <v>1254</v>
      </c>
      <c r="E420" s="68" t="s">
        <v>1448</v>
      </c>
      <c r="F420" s="45">
        <v>2400</v>
      </c>
      <c r="G420" s="38" t="s">
        <v>1255</v>
      </c>
      <c r="H420" s="32" t="s">
        <v>17</v>
      </c>
      <c r="I420" s="33"/>
      <c r="J420" s="34"/>
    </row>
    <row r="421" spans="1:10" x14ac:dyDescent="0.25">
      <c r="A421" s="65" t="s">
        <v>1449</v>
      </c>
      <c r="B421" s="68" t="s">
        <v>1450</v>
      </c>
      <c r="C421" s="36">
        <v>46009</v>
      </c>
      <c r="D421" s="68" t="s">
        <v>1254</v>
      </c>
      <c r="E421" s="68" t="s">
        <v>1451</v>
      </c>
      <c r="F421" s="45">
        <v>2400</v>
      </c>
      <c r="G421" s="38" t="s">
        <v>1255</v>
      </c>
      <c r="H421" s="32" t="s">
        <v>17</v>
      </c>
      <c r="I421" s="33"/>
      <c r="J421" s="34"/>
    </row>
    <row r="422" spans="1:10" x14ac:dyDescent="0.25">
      <c r="A422" s="26" t="s">
        <v>1452</v>
      </c>
      <c r="B422" s="68" t="s">
        <v>1439</v>
      </c>
      <c r="C422" s="36">
        <v>46009</v>
      </c>
      <c r="D422" s="68" t="s">
        <v>1254</v>
      </c>
      <c r="E422" s="68" t="s">
        <v>1453</v>
      </c>
      <c r="F422" s="45">
        <v>2400</v>
      </c>
      <c r="G422" s="38" t="s">
        <v>1255</v>
      </c>
      <c r="H422" s="32" t="s">
        <v>17</v>
      </c>
      <c r="I422" s="33"/>
      <c r="J422" s="34"/>
    </row>
    <row r="423" spans="1:10" x14ac:dyDescent="0.25">
      <c r="A423" s="65" t="s">
        <v>1454</v>
      </c>
      <c r="B423" s="68" t="s">
        <v>1307</v>
      </c>
      <c r="C423" s="36">
        <v>46009</v>
      </c>
      <c r="D423" s="68" t="s">
        <v>1254</v>
      </c>
      <c r="E423" s="68" t="s">
        <v>1455</v>
      </c>
      <c r="F423" s="45">
        <v>2400</v>
      </c>
      <c r="G423" s="38" t="s">
        <v>1255</v>
      </c>
      <c r="H423" s="32" t="s">
        <v>17</v>
      </c>
      <c r="I423" s="33"/>
      <c r="J423" s="34"/>
    </row>
    <row r="424" spans="1:10" x14ac:dyDescent="0.25">
      <c r="A424" s="26" t="s">
        <v>1456</v>
      </c>
      <c r="B424" s="68" t="s">
        <v>1457</v>
      </c>
      <c r="C424" s="36">
        <v>46009</v>
      </c>
      <c r="D424" s="68" t="s">
        <v>1254</v>
      </c>
      <c r="E424" s="68" t="s">
        <v>1458</v>
      </c>
      <c r="F424" s="45">
        <v>2400</v>
      </c>
      <c r="G424" s="38" t="s">
        <v>1255</v>
      </c>
      <c r="H424" s="32" t="s">
        <v>17</v>
      </c>
      <c r="I424" s="33"/>
      <c r="J424" s="34"/>
    </row>
    <row r="425" spans="1:10" x14ac:dyDescent="0.25">
      <c r="A425" s="65" t="s">
        <v>1459</v>
      </c>
      <c r="B425" s="68" t="s">
        <v>360</v>
      </c>
      <c r="C425" s="36">
        <v>46009</v>
      </c>
      <c r="D425" s="68" t="s">
        <v>1254</v>
      </c>
      <c r="E425" s="68" t="s">
        <v>1460</v>
      </c>
      <c r="F425" s="45">
        <v>2400</v>
      </c>
      <c r="G425" s="38" t="s">
        <v>1255</v>
      </c>
      <c r="H425" s="69" t="s">
        <v>17</v>
      </c>
      <c r="I425" s="70"/>
      <c r="J425" s="71"/>
    </row>
    <row r="426" spans="1:10" x14ac:dyDescent="0.25">
      <c r="A426" s="26" t="s">
        <v>1461</v>
      </c>
      <c r="B426" s="68" t="s">
        <v>1462</v>
      </c>
      <c r="C426" s="36">
        <v>46009</v>
      </c>
      <c r="D426" s="68" t="s">
        <v>1254</v>
      </c>
      <c r="E426" s="68" t="s">
        <v>1463</v>
      </c>
      <c r="F426" s="45">
        <v>2400</v>
      </c>
      <c r="G426" s="38" t="s">
        <v>1255</v>
      </c>
      <c r="H426" s="32" t="s">
        <v>17</v>
      </c>
      <c r="I426" s="33"/>
      <c r="J426" s="34"/>
    </row>
    <row r="427" spans="1:10" x14ac:dyDescent="0.25">
      <c r="A427" s="65" t="s">
        <v>1464</v>
      </c>
      <c r="B427" s="68" t="s">
        <v>1310</v>
      </c>
      <c r="C427" s="36">
        <v>46009</v>
      </c>
      <c r="D427" s="68" t="s">
        <v>1254</v>
      </c>
      <c r="E427" s="68" t="s">
        <v>1465</v>
      </c>
      <c r="F427" s="45">
        <v>2400</v>
      </c>
      <c r="G427" s="38" t="s">
        <v>1255</v>
      </c>
      <c r="H427" s="32" t="s">
        <v>17</v>
      </c>
      <c r="I427" s="33"/>
      <c r="J427" s="34"/>
    </row>
    <row r="428" spans="1:10" x14ac:dyDescent="0.25">
      <c r="A428" s="26" t="s">
        <v>1466</v>
      </c>
      <c r="B428" s="68" t="s">
        <v>1467</v>
      </c>
      <c r="C428" s="36">
        <v>46009</v>
      </c>
      <c r="D428" s="68" t="s">
        <v>1254</v>
      </c>
      <c r="E428" s="68" t="s">
        <v>1468</v>
      </c>
      <c r="F428" s="45">
        <v>2400</v>
      </c>
      <c r="G428" s="38" t="s">
        <v>1255</v>
      </c>
      <c r="H428" s="32" t="s">
        <v>17</v>
      </c>
      <c r="I428" s="33"/>
      <c r="J428" s="34"/>
    </row>
    <row r="429" spans="1:10" x14ac:dyDescent="0.25">
      <c r="A429" s="65" t="s">
        <v>1469</v>
      </c>
      <c r="B429" s="68" t="s">
        <v>1470</v>
      </c>
      <c r="C429" s="36">
        <v>46009</v>
      </c>
      <c r="D429" s="68" t="s">
        <v>1254</v>
      </c>
      <c r="E429" s="68" t="s">
        <v>1471</v>
      </c>
      <c r="F429" s="45">
        <v>2400</v>
      </c>
      <c r="G429" s="38" t="s">
        <v>1255</v>
      </c>
      <c r="H429" s="32" t="s">
        <v>17</v>
      </c>
      <c r="I429" s="33"/>
      <c r="J429" s="34"/>
    </row>
    <row r="430" spans="1:10" x14ac:dyDescent="0.25">
      <c r="A430" s="26" t="s">
        <v>1472</v>
      </c>
      <c r="B430" s="68" t="s">
        <v>1473</v>
      </c>
      <c r="C430" s="36">
        <v>46009</v>
      </c>
      <c r="D430" s="68" t="s">
        <v>1254</v>
      </c>
      <c r="E430" s="68" t="s">
        <v>1474</v>
      </c>
      <c r="F430" s="45">
        <v>2400</v>
      </c>
      <c r="G430" s="38" t="s">
        <v>1255</v>
      </c>
      <c r="H430" s="32" t="s">
        <v>17</v>
      </c>
      <c r="I430" s="33"/>
      <c r="J430" s="34"/>
    </row>
    <row r="431" spans="1:10" x14ac:dyDescent="0.25">
      <c r="A431" s="65" t="s">
        <v>1475</v>
      </c>
      <c r="B431" s="68" t="s">
        <v>1467</v>
      </c>
      <c r="C431" s="36">
        <v>46009</v>
      </c>
      <c r="D431" s="68" t="s">
        <v>1254</v>
      </c>
      <c r="E431" s="68" t="s">
        <v>1476</v>
      </c>
      <c r="F431" s="45">
        <v>2400</v>
      </c>
      <c r="G431" s="38" t="s">
        <v>1255</v>
      </c>
      <c r="H431" s="32" t="s">
        <v>17</v>
      </c>
      <c r="I431" s="33"/>
      <c r="J431" s="34"/>
    </row>
    <row r="432" spans="1:10" x14ac:dyDescent="0.25">
      <c r="A432" s="26" t="s">
        <v>1477</v>
      </c>
      <c r="B432" s="68" t="s">
        <v>1478</v>
      </c>
      <c r="C432" s="36">
        <v>46009</v>
      </c>
      <c r="D432" s="68" t="s">
        <v>1254</v>
      </c>
      <c r="E432" s="68" t="s">
        <v>1479</v>
      </c>
      <c r="F432" s="45">
        <v>2400</v>
      </c>
      <c r="G432" s="38" t="s">
        <v>1255</v>
      </c>
      <c r="H432" s="32" t="s">
        <v>17</v>
      </c>
      <c r="I432" s="33"/>
      <c r="J432" s="34"/>
    </row>
    <row r="433" spans="1:10" x14ac:dyDescent="0.25">
      <c r="A433" s="65" t="s">
        <v>1480</v>
      </c>
      <c r="B433" s="68" t="s">
        <v>309</v>
      </c>
      <c r="C433" s="36">
        <v>46009</v>
      </c>
      <c r="D433" s="68" t="s">
        <v>1254</v>
      </c>
      <c r="E433" s="68" t="s">
        <v>1481</v>
      </c>
      <c r="F433" s="45">
        <v>2400</v>
      </c>
      <c r="G433" s="38" t="s">
        <v>1255</v>
      </c>
      <c r="H433" s="32" t="s">
        <v>17</v>
      </c>
      <c r="I433" s="33"/>
      <c r="J433" s="34"/>
    </row>
    <row r="434" spans="1:10" x14ac:dyDescent="0.25">
      <c r="A434" s="26" t="s">
        <v>1482</v>
      </c>
      <c r="B434" s="68" t="s">
        <v>1316</v>
      </c>
      <c r="C434" s="36">
        <v>46009</v>
      </c>
      <c r="D434" s="68" t="s">
        <v>1254</v>
      </c>
      <c r="E434" s="68" t="s">
        <v>1483</v>
      </c>
      <c r="F434" s="45">
        <v>2400</v>
      </c>
      <c r="G434" s="38" t="s">
        <v>1255</v>
      </c>
      <c r="H434" s="32" t="s">
        <v>17</v>
      </c>
      <c r="I434" s="33"/>
      <c r="J434" s="34"/>
    </row>
    <row r="435" spans="1:10" x14ac:dyDescent="0.25">
      <c r="A435" s="65" t="s">
        <v>1484</v>
      </c>
      <c r="B435" s="68" t="s">
        <v>1485</v>
      </c>
      <c r="C435" s="36">
        <v>46009</v>
      </c>
      <c r="D435" s="68" t="s">
        <v>1254</v>
      </c>
      <c r="E435" s="68" t="s">
        <v>1486</v>
      </c>
      <c r="F435" s="45">
        <v>2400</v>
      </c>
      <c r="G435" s="38" t="s">
        <v>1255</v>
      </c>
      <c r="H435" s="32" t="s">
        <v>17</v>
      </c>
      <c r="I435" s="33"/>
      <c r="J435" s="34"/>
    </row>
    <row r="436" spans="1:10" x14ac:dyDescent="0.25">
      <c r="A436" s="26" t="s">
        <v>1487</v>
      </c>
      <c r="B436" s="68" t="s">
        <v>1488</v>
      </c>
      <c r="C436" s="36">
        <v>46009</v>
      </c>
      <c r="D436" s="68" t="s">
        <v>1254</v>
      </c>
      <c r="E436" s="68" t="s">
        <v>1489</v>
      </c>
      <c r="F436" s="45">
        <v>2400</v>
      </c>
      <c r="G436" s="38" t="s">
        <v>1255</v>
      </c>
      <c r="H436" s="32" t="s">
        <v>17</v>
      </c>
      <c r="I436" s="33"/>
      <c r="J436" s="34"/>
    </row>
    <row r="437" spans="1:10" x14ac:dyDescent="0.25">
      <c r="A437" s="65" t="s">
        <v>1490</v>
      </c>
      <c r="B437" s="68" t="s">
        <v>1488</v>
      </c>
      <c r="C437" s="36">
        <v>46009</v>
      </c>
      <c r="D437" s="68" t="s">
        <v>1254</v>
      </c>
      <c r="E437" s="68" t="s">
        <v>1491</v>
      </c>
      <c r="F437" s="45">
        <v>2400</v>
      </c>
      <c r="G437" s="38" t="s">
        <v>1255</v>
      </c>
      <c r="H437" s="32" t="s">
        <v>17</v>
      </c>
      <c r="I437" s="33"/>
      <c r="J437" s="34"/>
    </row>
    <row r="438" spans="1:10" x14ac:dyDescent="0.25">
      <c r="A438" s="26" t="s">
        <v>1492</v>
      </c>
      <c r="B438" s="68" t="s">
        <v>1493</v>
      </c>
      <c r="C438" s="36">
        <v>46009</v>
      </c>
      <c r="D438" s="68" t="s">
        <v>1254</v>
      </c>
      <c r="E438" s="68" t="s">
        <v>1494</v>
      </c>
      <c r="F438" s="45">
        <v>2400</v>
      </c>
      <c r="G438" s="38" t="s">
        <v>1255</v>
      </c>
      <c r="H438" s="32" t="s">
        <v>17</v>
      </c>
      <c r="I438" s="33"/>
      <c r="J438" s="34"/>
    </row>
    <row r="439" spans="1:10" x14ac:dyDescent="0.25">
      <c r="A439" s="65" t="s">
        <v>1495</v>
      </c>
      <c r="B439" s="68" t="s">
        <v>1496</v>
      </c>
      <c r="C439" s="36">
        <v>46009</v>
      </c>
      <c r="D439" s="68" t="s">
        <v>1254</v>
      </c>
      <c r="E439" s="68" t="s">
        <v>1497</v>
      </c>
      <c r="F439" s="45">
        <v>2400</v>
      </c>
      <c r="G439" s="38" t="s">
        <v>1255</v>
      </c>
      <c r="H439" s="32" t="s">
        <v>17</v>
      </c>
      <c r="I439" s="33"/>
      <c r="J439" s="34"/>
    </row>
    <row r="440" spans="1:10" x14ac:dyDescent="0.25">
      <c r="A440" s="26" t="s">
        <v>1498</v>
      </c>
      <c r="B440" s="68" t="s">
        <v>1499</v>
      </c>
      <c r="C440" s="36">
        <v>46009</v>
      </c>
      <c r="D440" s="68" t="s">
        <v>1254</v>
      </c>
      <c r="E440" s="68" t="s">
        <v>1500</v>
      </c>
      <c r="F440" s="45">
        <v>2400</v>
      </c>
      <c r="G440" s="38" t="s">
        <v>1255</v>
      </c>
      <c r="H440" s="32" t="s">
        <v>17</v>
      </c>
      <c r="I440" s="33"/>
      <c r="J440" s="34"/>
    </row>
    <row r="441" spans="1:10" x14ac:dyDescent="0.25">
      <c r="A441" s="65" t="s">
        <v>1501</v>
      </c>
      <c r="B441" s="68" t="s">
        <v>1502</v>
      </c>
      <c r="C441" s="36">
        <v>46009</v>
      </c>
      <c r="D441" s="68" t="s">
        <v>1254</v>
      </c>
      <c r="E441" s="68" t="s">
        <v>1503</v>
      </c>
      <c r="F441" s="45">
        <v>2400</v>
      </c>
      <c r="G441" s="38" t="s">
        <v>1255</v>
      </c>
      <c r="H441" s="32" t="s">
        <v>17</v>
      </c>
      <c r="I441" s="33"/>
      <c r="J441" s="34"/>
    </row>
    <row r="442" spans="1:10" x14ac:dyDescent="0.25">
      <c r="A442" s="26" t="s">
        <v>1504</v>
      </c>
      <c r="B442" s="68" t="s">
        <v>1505</v>
      </c>
      <c r="C442" s="36">
        <v>46009</v>
      </c>
      <c r="D442" s="68" t="s">
        <v>1254</v>
      </c>
      <c r="E442" s="68" t="s">
        <v>1506</v>
      </c>
      <c r="F442" s="45">
        <v>2400</v>
      </c>
      <c r="G442" s="38" t="s">
        <v>1255</v>
      </c>
      <c r="H442" s="32" t="s">
        <v>17</v>
      </c>
      <c r="I442" s="33"/>
      <c r="J442" s="34"/>
    </row>
    <row r="443" spans="1:10" x14ac:dyDescent="0.25">
      <c r="A443" s="65" t="s">
        <v>1507</v>
      </c>
      <c r="B443" s="68" t="s">
        <v>1508</v>
      </c>
      <c r="C443" s="36">
        <v>46009</v>
      </c>
      <c r="D443" s="68" t="s">
        <v>1254</v>
      </c>
      <c r="E443" s="68" t="s">
        <v>1509</v>
      </c>
      <c r="F443" s="45">
        <v>2400</v>
      </c>
      <c r="G443" s="38" t="s">
        <v>1255</v>
      </c>
      <c r="H443" s="32" t="s">
        <v>17</v>
      </c>
      <c r="I443" s="33"/>
      <c r="J443" s="34"/>
    </row>
    <row r="444" spans="1:10" x14ac:dyDescent="0.25">
      <c r="A444" s="26" t="s">
        <v>1510</v>
      </c>
      <c r="B444" s="72" t="s">
        <v>1511</v>
      </c>
      <c r="C444" s="28">
        <v>46009</v>
      </c>
      <c r="D444" s="72" t="s">
        <v>1254</v>
      </c>
      <c r="E444" s="72" t="s">
        <v>1512</v>
      </c>
      <c r="F444" s="39">
        <v>2400</v>
      </c>
      <c r="G444" s="31" t="s">
        <v>1255</v>
      </c>
      <c r="H444" s="32" t="s">
        <v>17</v>
      </c>
      <c r="I444" s="33"/>
      <c r="J444" s="34"/>
    </row>
    <row r="445" spans="1:10" x14ac:dyDescent="0.25">
      <c r="A445" s="65" t="s">
        <v>1513</v>
      </c>
      <c r="B445" s="72" t="s">
        <v>1508</v>
      </c>
      <c r="C445" s="28">
        <v>46009</v>
      </c>
      <c r="D445" s="72" t="s">
        <v>1254</v>
      </c>
      <c r="E445" s="72" t="s">
        <v>1514</v>
      </c>
      <c r="F445" s="39">
        <v>2400</v>
      </c>
      <c r="G445" s="31" t="s">
        <v>1255</v>
      </c>
      <c r="H445" s="32" t="s">
        <v>17</v>
      </c>
      <c r="I445" s="33"/>
      <c r="J445" s="34"/>
    </row>
    <row r="446" spans="1:10" x14ac:dyDescent="0.25">
      <c r="A446" s="26" t="s">
        <v>1515</v>
      </c>
      <c r="B446" s="72" t="s">
        <v>1516</v>
      </c>
      <c r="C446" s="28">
        <v>46009</v>
      </c>
      <c r="D446" s="72" t="s">
        <v>1254</v>
      </c>
      <c r="E446" s="72" t="s">
        <v>1517</v>
      </c>
      <c r="F446" s="39">
        <v>2400</v>
      </c>
      <c r="G446" s="31" t="s">
        <v>1255</v>
      </c>
      <c r="H446" s="32" t="s">
        <v>17</v>
      </c>
      <c r="I446" s="33"/>
      <c r="J446" s="34"/>
    </row>
    <row r="447" spans="1:10" x14ac:dyDescent="0.25">
      <c r="A447" s="65" t="s">
        <v>1518</v>
      </c>
      <c r="B447" s="72" t="s">
        <v>1355</v>
      </c>
      <c r="C447" s="28">
        <v>46009</v>
      </c>
      <c r="D447" s="72" t="s">
        <v>1254</v>
      </c>
      <c r="E447" s="72" t="s">
        <v>1519</v>
      </c>
      <c r="F447" s="39">
        <v>2400</v>
      </c>
      <c r="G447" s="31" t="s">
        <v>1255</v>
      </c>
      <c r="H447" s="32" t="s">
        <v>17</v>
      </c>
      <c r="I447" s="33"/>
      <c r="J447" s="34"/>
    </row>
    <row r="448" spans="1:10" x14ac:dyDescent="0.25">
      <c r="A448" s="26" t="s">
        <v>1520</v>
      </c>
      <c r="B448" s="72" t="s">
        <v>1521</v>
      </c>
      <c r="C448" s="28">
        <v>46009</v>
      </c>
      <c r="D448" s="72" t="s">
        <v>1254</v>
      </c>
      <c r="E448" s="72" t="s">
        <v>1522</v>
      </c>
      <c r="F448" s="39">
        <v>2400</v>
      </c>
      <c r="G448" s="31" t="s">
        <v>1255</v>
      </c>
      <c r="H448" s="32" t="s">
        <v>17</v>
      </c>
      <c r="I448" s="33"/>
      <c r="J448" s="34"/>
    </row>
    <row r="449" spans="1:10" x14ac:dyDescent="0.25">
      <c r="A449" s="65" t="s">
        <v>1523</v>
      </c>
      <c r="B449" s="72" t="s">
        <v>1524</v>
      </c>
      <c r="C449" s="28">
        <v>46009</v>
      </c>
      <c r="D449" s="72" t="s">
        <v>1254</v>
      </c>
      <c r="E449" s="72" t="s">
        <v>1525</v>
      </c>
      <c r="F449" s="39">
        <v>2400</v>
      </c>
      <c r="G449" s="31" t="s">
        <v>1255</v>
      </c>
      <c r="H449" s="32" t="s">
        <v>17</v>
      </c>
      <c r="I449" s="33"/>
      <c r="J449" s="34"/>
    </row>
    <row r="450" spans="1:10" x14ac:dyDescent="0.25">
      <c r="A450" s="26" t="s">
        <v>1526</v>
      </c>
      <c r="B450" s="72" t="s">
        <v>1527</v>
      </c>
      <c r="C450" s="28">
        <v>46009</v>
      </c>
      <c r="D450" s="72" t="s">
        <v>1254</v>
      </c>
      <c r="E450" s="72" t="s">
        <v>1528</v>
      </c>
      <c r="F450" s="39">
        <v>2400</v>
      </c>
      <c r="G450" s="31" t="s">
        <v>1255</v>
      </c>
      <c r="H450" s="32" t="s">
        <v>17</v>
      </c>
      <c r="I450" s="33"/>
      <c r="J450" s="34"/>
    </row>
    <row r="451" spans="1:10" x14ac:dyDescent="0.25">
      <c r="A451" s="65" t="s">
        <v>1529</v>
      </c>
      <c r="B451" s="27" t="s">
        <v>1530</v>
      </c>
      <c r="C451" s="28">
        <v>45985</v>
      </c>
      <c r="D451" s="29" t="s">
        <v>1531</v>
      </c>
      <c r="E451" s="29" t="s">
        <v>92</v>
      </c>
      <c r="F451" s="39">
        <v>556.09</v>
      </c>
      <c r="G451" s="31" t="s">
        <v>826</v>
      </c>
      <c r="H451" s="32" t="s">
        <v>17</v>
      </c>
      <c r="I451" s="33"/>
      <c r="J451" s="34"/>
    </row>
    <row r="452" spans="1:10" x14ac:dyDescent="0.25">
      <c r="A452" s="26" t="s">
        <v>1532</v>
      </c>
      <c r="B452" s="27" t="s">
        <v>1533</v>
      </c>
      <c r="C452" s="28">
        <v>45986</v>
      </c>
      <c r="D452" s="29" t="s">
        <v>1534</v>
      </c>
      <c r="E452" s="29" t="s">
        <v>92</v>
      </c>
      <c r="F452" s="39">
        <v>864</v>
      </c>
      <c r="G452" s="31" t="s">
        <v>358</v>
      </c>
      <c r="H452" s="32" t="s">
        <v>17</v>
      </c>
      <c r="I452" s="33"/>
      <c r="J452" s="34"/>
    </row>
    <row r="453" spans="1:10" x14ac:dyDescent="0.25">
      <c r="A453" s="65" t="s">
        <v>1535</v>
      </c>
      <c r="B453" s="27" t="s">
        <v>1536</v>
      </c>
      <c r="C453" s="28">
        <v>45994</v>
      </c>
      <c r="D453" s="29" t="s">
        <v>1537</v>
      </c>
      <c r="E453" s="29" t="s">
        <v>92</v>
      </c>
      <c r="F453" s="39">
        <v>3000</v>
      </c>
      <c r="G453" s="31" t="s">
        <v>358</v>
      </c>
      <c r="H453" s="32" t="s">
        <v>17</v>
      </c>
      <c r="I453" s="33"/>
      <c r="J453" s="34"/>
    </row>
    <row r="454" spans="1:10" x14ac:dyDescent="0.25">
      <c r="A454" s="26" t="s">
        <v>1538</v>
      </c>
      <c r="B454" s="27" t="s">
        <v>1539</v>
      </c>
      <c r="C454" s="28">
        <v>45994</v>
      </c>
      <c r="D454" s="29" t="s">
        <v>1540</v>
      </c>
      <c r="E454" s="29" t="s">
        <v>92</v>
      </c>
      <c r="F454" s="39">
        <v>4510</v>
      </c>
      <c r="G454" s="31" t="s">
        <v>358</v>
      </c>
      <c r="H454" s="32" t="s">
        <v>17</v>
      </c>
      <c r="I454" s="33"/>
      <c r="J454" s="34"/>
    </row>
    <row r="455" spans="1:10" x14ac:dyDescent="0.25">
      <c r="A455" s="65" t="s">
        <v>1541</v>
      </c>
      <c r="B455" s="27" t="s">
        <v>1542</v>
      </c>
      <c r="C455" s="28">
        <v>45994</v>
      </c>
      <c r="D455" s="29" t="s">
        <v>1543</v>
      </c>
      <c r="E455" s="29" t="s">
        <v>92</v>
      </c>
      <c r="F455" s="39">
        <v>1325</v>
      </c>
      <c r="G455" s="31" t="s">
        <v>358</v>
      </c>
      <c r="H455" s="32" t="s">
        <v>17</v>
      </c>
      <c r="I455" s="33"/>
      <c r="J455" s="34"/>
    </row>
    <row r="456" spans="1:10" x14ac:dyDescent="0.25">
      <c r="A456" s="26" t="s">
        <v>1544</v>
      </c>
      <c r="B456" s="27" t="s">
        <v>1545</v>
      </c>
      <c r="C456" s="28">
        <v>45994</v>
      </c>
      <c r="D456" s="29" t="s">
        <v>1546</v>
      </c>
      <c r="E456" s="29" t="s">
        <v>92</v>
      </c>
      <c r="F456" s="39">
        <v>2000</v>
      </c>
      <c r="G456" s="31" t="s">
        <v>826</v>
      </c>
      <c r="H456" s="32" t="s">
        <v>17</v>
      </c>
      <c r="I456" s="33"/>
      <c r="J456" s="34"/>
    </row>
    <row r="457" spans="1:10" x14ac:dyDescent="0.25">
      <c r="A457" s="65" t="s">
        <v>1547</v>
      </c>
      <c r="B457" s="27" t="s">
        <v>1548</v>
      </c>
      <c r="C457" s="28">
        <v>45994</v>
      </c>
      <c r="D457" s="29" t="s">
        <v>1549</v>
      </c>
      <c r="E457" s="29" t="s">
        <v>92</v>
      </c>
      <c r="F457" s="39">
        <v>5460</v>
      </c>
      <c r="G457" s="31" t="s">
        <v>358</v>
      </c>
      <c r="H457" s="32" t="s">
        <v>17</v>
      </c>
      <c r="I457" s="33"/>
      <c r="J457" s="34"/>
    </row>
    <row r="458" spans="1:10" x14ac:dyDescent="0.25">
      <c r="A458" s="26" t="s">
        <v>1550</v>
      </c>
      <c r="B458" s="27" t="s">
        <v>1551</v>
      </c>
      <c r="C458" s="28">
        <v>45986</v>
      </c>
      <c r="D458" s="29" t="s">
        <v>1552</v>
      </c>
      <c r="E458" s="29" t="s">
        <v>92</v>
      </c>
      <c r="F458" s="39">
        <v>2655</v>
      </c>
      <c r="G458" s="31" t="s">
        <v>358</v>
      </c>
      <c r="H458" s="32" t="s">
        <v>17</v>
      </c>
      <c r="I458" s="33"/>
      <c r="J458" s="34"/>
    </row>
    <row r="459" spans="1:10" x14ac:dyDescent="0.25">
      <c r="A459" s="65" t="s">
        <v>1553</v>
      </c>
      <c r="B459" s="27" t="s">
        <v>1554</v>
      </c>
      <c r="C459" s="28">
        <v>46013</v>
      </c>
      <c r="D459" s="29" t="s">
        <v>1555</v>
      </c>
      <c r="E459" s="29" t="s">
        <v>92</v>
      </c>
      <c r="F459" s="39">
        <v>1200</v>
      </c>
      <c r="G459" s="31" t="s">
        <v>1556</v>
      </c>
      <c r="H459" s="32" t="s">
        <v>17</v>
      </c>
      <c r="I459" s="33"/>
      <c r="J459" s="34"/>
    </row>
    <row r="460" spans="1:10" ht="30" x14ac:dyDescent="0.25">
      <c r="A460" s="26" t="s">
        <v>1557</v>
      </c>
      <c r="B460" s="27" t="s">
        <v>1558</v>
      </c>
      <c r="C460" s="28">
        <v>45996</v>
      </c>
      <c r="D460" s="29" t="s">
        <v>1559</v>
      </c>
      <c r="E460" s="29" t="s">
        <v>705</v>
      </c>
      <c r="F460" s="39">
        <v>18000</v>
      </c>
      <c r="G460" s="31" t="s">
        <v>1560</v>
      </c>
      <c r="H460" s="32" t="s">
        <v>17</v>
      </c>
      <c r="I460" s="33"/>
      <c r="J460" s="34"/>
    </row>
    <row r="461" spans="1:10" ht="30" x14ac:dyDescent="0.25">
      <c r="A461" s="65" t="s">
        <v>1561</v>
      </c>
      <c r="B461" s="51" t="s">
        <v>484</v>
      </c>
      <c r="C461" s="41">
        <v>46002</v>
      </c>
      <c r="D461" s="42" t="s">
        <v>1562</v>
      </c>
      <c r="E461" s="42" t="s">
        <v>387</v>
      </c>
      <c r="F461" s="43">
        <v>150000</v>
      </c>
      <c r="G461" s="52" t="s">
        <v>1563</v>
      </c>
      <c r="H461" s="34"/>
      <c r="I461" s="33"/>
      <c r="J461" s="32" t="s">
        <v>17</v>
      </c>
    </row>
    <row r="462" spans="1:10" x14ac:dyDescent="0.25">
      <c r="A462" s="26" t="s">
        <v>1564</v>
      </c>
      <c r="B462" s="27" t="s">
        <v>1245</v>
      </c>
      <c r="C462" s="28">
        <v>45909</v>
      </c>
      <c r="D462" s="29" t="s">
        <v>1565</v>
      </c>
      <c r="E462" s="29" t="s">
        <v>92</v>
      </c>
      <c r="F462" s="73">
        <v>14822</v>
      </c>
      <c r="G462" s="31" t="s">
        <v>1566</v>
      </c>
      <c r="H462" s="32" t="s">
        <v>17</v>
      </c>
      <c r="I462" s="33"/>
      <c r="J462" s="34"/>
    </row>
    <row r="463" spans="1:10" x14ac:dyDescent="0.25">
      <c r="A463" s="65" t="s">
        <v>1567</v>
      </c>
      <c r="B463" s="27" t="s">
        <v>1568</v>
      </c>
      <c r="C463" s="28">
        <v>45999</v>
      </c>
      <c r="D463" s="29" t="s">
        <v>1569</v>
      </c>
      <c r="E463" s="29" t="s">
        <v>1570</v>
      </c>
      <c r="F463" s="39">
        <v>475</v>
      </c>
      <c r="G463" s="31" t="s">
        <v>1172</v>
      </c>
      <c r="H463" s="32" t="s">
        <v>17</v>
      </c>
      <c r="I463" s="33"/>
      <c r="J463" s="34"/>
    </row>
    <row r="464" spans="1:10" ht="30" x14ac:dyDescent="0.25">
      <c r="A464" s="26" t="s">
        <v>1571</v>
      </c>
      <c r="B464" s="27" t="s">
        <v>1572</v>
      </c>
      <c r="C464" s="28">
        <v>46003</v>
      </c>
      <c r="D464" s="29" t="s">
        <v>1573</v>
      </c>
      <c r="E464" s="29" t="s">
        <v>36</v>
      </c>
      <c r="F464" s="39">
        <v>2895.2</v>
      </c>
      <c r="G464" s="31" t="s">
        <v>1574</v>
      </c>
      <c r="H464" s="32" t="s">
        <v>17</v>
      </c>
      <c r="I464" s="33"/>
      <c r="J464" s="34"/>
    </row>
    <row r="465" spans="1:10" ht="30" x14ac:dyDescent="0.25">
      <c r="A465" s="65" t="s">
        <v>1575</v>
      </c>
      <c r="B465" s="27" t="s">
        <v>1576</v>
      </c>
      <c r="C465" s="28">
        <v>46003</v>
      </c>
      <c r="D465" s="29" t="s">
        <v>1577</v>
      </c>
      <c r="E465" s="29" t="s">
        <v>36</v>
      </c>
      <c r="F465" s="39">
        <v>3000</v>
      </c>
      <c r="G465" s="31" t="s">
        <v>1574</v>
      </c>
      <c r="H465" s="32" t="s">
        <v>17</v>
      </c>
      <c r="I465" s="33"/>
      <c r="J465" s="34"/>
    </row>
    <row r="466" spans="1:10" ht="30" x14ac:dyDescent="0.25">
      <c r="A466" s="26" t="s">
        <v>1578</v>
      </c>
      <c r="B466" s="27" t="s">
        <v>1579</v>
      </c>
      <c r="C466" s="28">
        <v>46014</v>
      </c>
      <c r="D466" s="29" t="s">
        <v>1580</v>
      </c>
      <c r="E466" s="29" t="s">
        <v>36</v>
      </c>
      <c r="F466" s="39">
        <v>2000</v>
      </c>
      <c r="G466" s="31" t="s">
        <v>1574</v>
      </c>
      <c r="H466" s="32" t="s">
        <v>17</v>
      </c>
      <c r="I466" s="33"/>
      <c r="J466" s="34"/>
    </row>
    <row r="467" spans="1:10" ht="30" x14ac:dyDescent="0.25">
      <c r="A467" s="65" t="s">
        <v>1581</v>
      </c>
      <c r="B467" s="27" t="s">
        <v>1436</v>
      </c>
      <c r="C467" s="28">
        <v>46010</v>
      </c>
      <c r="D467" s="29" t="s">
        <v>1582</v>
      </c>
      <c r="E467" s="29" t="s">
        <v>36</v>
      </c>
      <c r="F467" s="39">
        <v>2000</v>
      </c>
      <c r="G467" s="31" t="s">
        <v>1574</v>
      </c>
      <c r="H467" s="32" t="s">
        <v>17</v>
      </c>
      <c r="I467" s="33"/>
      <c r="J467" s="34"/>
    </row>
    <row r="468" spans="1:10" ht="30" x14ac:dyDescent="0.25">
      <c r="A468" s="26" t="s">
        <v>1583</v>
      </c>
      <c r="B468" s="27" t="s">
        <v>1307</v>
      </c>
      <c r="C468" s="28">
        <v>46010</v>
      </c>
      <c r="D468" s="29" t="s">
        <v>1584</v>
      </c>
      <c r="E468" s="29" t="s">
        <v>36</v>
      </c>
      <c r="F468" s="39">
        <v>2000</v>
      </c>
      <c r="G468" s="31" t="s">
        <v>1574</v>
      </c>
      <c r="H468" s="32" t="s">
        <v>17</v>
      </c>
      <c r="I468" s="33"/>
      <c r="J468" s="34"/>
    </row>
    <row r="469" spans="1:10" ht="30" x14ac:dyDescent="0.25">
      <c r="A469" s="65" t="s">
        <v>1585</v>
      </c>
      <c r="B469" s="27" t="s">
        <v>1586</v>
      </c>
      <c r="C469" s="28">
        <v>46010</v>
      </c>
      <c r="D469" s="29" t="s">
        <v>1587</v>
      </c>
      <c r="E469" s="29" t="s">
        <v>36</v>
      </c>
      <c r="F469" s="39">
        <v>2000</v>
      </c>
      <c r="G469" s="31" t="s">
        <v>1574</v>
      </c>
      <c r="H469" s="32" t="s">
        <v>17</v>
      </c>
      <c r="I469" s="33"/>
      <c r="J469" s="34"/>
    </row>
    <row r="470" spans="1:10" ht="30" x14ac:dyDescent="0.25">
      <c r="A470" s="26" t="s">
        <v>1588</v>
      </c>
      <c r="B470" s="27" t="s">
        <v>1382</v>
      </c>
      <c r="C470" s="28">
        <v>46013</v>
      </c>
      <c r="D470" s="29" t="s">
        <v>1589</v>
      </c>
      <c r="E470" s="29" t="s">
        <v>36</v>
      </c>
      <c r="F470" s="39">
        <v>2000</v>
      </c>
      <c r="G470" s="31" t="s">
        <v>1574</v>
      </c>
      <c r="H470" s="32" t="s">
        <v>17</v>
      </c>
      <c r="I470" s="33"/>
      <c r="J470" s="34"/>
    </row>
    <row r="471" spans="1:10" ht="30" x14ac:dyDescent="0.25">
      <c r="A471" s="65" t="s">
        <v>1590</v>
      </c>
      <c r="B471" s="27" t="s">
        <v>1591</v>
      </c>
      <c r="C471" s="28">
        <v>46013</v>
      </c>
      <c r="D471" s="29" t="s">
        <v>1592</v>
      </c>
      <c r="E471" s="29" t="s">
        <v>36</v>
      </c>
      <c r="F471" s="39">
        <v>2000</v>
      </c>
      <c r="G471" s="31" t="s">
        <v>1574</v>
      </c>
      <c r="H471" s="32" t="s">
        <v>17</v>
      </c>
      <c r="I471" s="33"/>
      <c r="J471" s="34"/>
    </row>
    <row r="472" spans="1:10" ht="30" x14ac:dyDescent="0.25">
      <c r="A472" s="26" t="s">
        <v>1593</v>
      </c>
      <c r="B472" s="27" t="s">
        <v>1594</v>
      </c>
      <c r="C472" s="28">
        <v>45980</v>
      </c>
      <c r="D472" s="29" t="s">
        <v>1595</v>
      </c>
      <c r="E472" s="29" t="s">
        <v>36</v>
      </c>
      <c r="F472" s="39">
        <v>2000</v>
      </c>
      <c r="G472" s="31" t="s">
        <v>1574</v>
      </c>
      <c r="H472" s="32" t="s">
        <v>17</v>
      </c>
      <c r="I472" s="33"/>
      <c r="J472" s="34"/>
    </row>
    <row r="473" spans="1:10" ht="30" x14ac:dyDescent="0.25">
      <c r="A473" s="65" t="s">
        <v>1596</v>
      </c>
      <c r="B473" s="27" t="s">
        <v>1597</v>
      </c>
      <c r="C473" s="28">
        <v>46010</v>
      </c>
      <c r="D473" s="29" t="s">
        <v>1598</v>
      </c>
      <c r="E473" s="29" t="s">
        <v>36</v>
      </c>
      <c r="F473" s="39">
        <v>2000</v>
      </c>
      <c r="G473" s="31" t="s">
        <v>1574</v>
      </c>
      <c r="H473" s="32" t="s">
        <v>17</v>
      </c>
      <c r="I473" s="33"/>
      <c r="J473" s="34"/>
    </row>
    <row r="474" spans="1:10" ht="30" x14ac:dyDescent="0.25">
      <c r="A474" s="26" t="s">
        <v>1599</v>
      </c>
      <c r="B474" s="27" t="s">
        <v>1600</v>
      </c>
      <c r="C474" s="28">
        <v>46010</v>
      </c>
      <c r="D474" s="29" t="s">
        <v>1601</v>
      </c>
      <c r="E474" s="29" t="s">
        <v>36</v>
      </c>
      <c r="F474" s="39">
        <v>2000</v>
      </c>
      <c r="G474" s="31" t="s">
        <v>1574</v>
      </c>
      <c r="H474" s="32" t="s">
        <v>17</v>
      </c>
      <c r="I474" s="33"/>
      <c r="J474" s="34"/>
    </row>
    <row r="475" spans="1:10" ht="30" x14ac:dyDescent="0.25">
      <c r="A475" s="65" t="s">
        <v>1602</v>
      </c>
      <c r="B475" s="27" t="s">
        <v>1603</v>
      </c>
      <c r="C475" s="28">
        <v>46014</v>
      </c>
      <c r="D475" s="29" t="s">
        <v>1604</v>
      </c>
      <c r="E475" s="29" t="s">
        <v>36</v>
      </c>
      <c r="F475" s="39">
        <v>2000</v>
      </c>
      <c r="G475" s="31" t="s">
        <v>1574</v>
      </c>
      <c r="H475" s="32" t="s">
        <v>17</v>
      </c>
      <c r="I475" s="33"/>
      <c r="J475" s="34"/>
    </row>
    <row r="476" spans="1:10" ht="30" x14ac:dyDescent="0.25">
      <c r="A476" s="26" t="s">
        <v>1605</v>
      </c>
      <c r="B476" s="27" t="s">
        <v>1376</v>
      </c>
      <c r="C476" s="28">
        <v>46010</v>
      </c>
      <c r="D476" s="29" t="s">
        <v>1606</v>
      </c>
      <c r="E476" s="29" t="s">
        <v>36</v>
      </c>
      <c r="F476" s="39">
        <v>2000</v>
      </c>
      <c r="G476" s="31" t="s">
        <v>1574</v>
      </c>
      <c r="H476" s="32" t="s">
        <v>17</v>
      </c>
      <c r="I476" s="33"/>
      <c r="J476" s="34"/>
    </row>
    <row r="477" spans="1:10" ht="30" x14ac:dyDescent="0.25">
      <c r="A477" s="65" t="s">
        <v>1607</v>
      </c>
      <c r="B477" s="27" t="s">
        <v>1278</v>
      </c>
      <c r="C477" s="28">
        <v>46014</v>
      </c>
      <c r="D477" s="29" t="s">
        <v>1608</v>
      </c>
      <c r="E477" s="29" t="s">
        <v>36</v>
      </c>
      <c r="F477" s="39">
        <v>2000</v>
      </c>
      <c r="G477" s="31" t="s">
        <v>1574</v>
      </c>
      <c r="H477" s="32" t="s">
        <v>17</v>
      </c>
      <c r="I477" s="33"/>
      <c r="J477" s="34"/>
    </row>
    <row r="478" spans="1:10" ht="30" x14ac:dyDescent="0.25">
      <c r="A478" s="26" t="s">
        <v>1609</v>
      </c>
      <c r="B478" s="27" t="s">
        <v>1610</v>
      </c>
      <c r="C478" s="28">
        <v>46010</v>
      </c>
      <c r="D478" s="29" t="s">
        <v>1611</v>
      </c>
      <c r="E478" s="29" t="s">
        <v>36</v>
      </c>
      <c r="F478" s="39">
        <v>2000</v>
      </c>
      <c r="G478" s="31" t="s">
        <v>1574</v>
      </c>
      <c r="H478" s="32" t="s">
        <v>17</v>
      </c>
      <c r="I478" s="33"/>
      <c r="J478" s="34"/>
    </row>
    <row r="479" spans="1:10" ht="30" x14ac:dyDescent="0.25">
      <c r="A479" s="65" t="s">
        <v>1612</v>
      </c>
      <c r="B479" s="27" t="s">
        <v>1613</v>
      </c>
      <c r="C479" s="28">
        <v>46015</v>
      </c>
      <c r="D479" s="29" t="s">
        <v>1614</v>
      </c>
      <c r="E479" s="29" t="s">
        <v>36</v>
      </c>
      <c r="F479" s="39">
        <v>2000</v>
      </c>
      <c r="G479" s="31" t="s">
        <v>1574</v>
      </c>
      <c r="H479" s="32" t="s">
        <v>17</v>
      </c>
      <c r="I479" s="33"/>
      <c r="J479" s="34"/>
    </row>
    <row r="480" spans="1:10" ht="30" x14ac:dyDescent="0.25">
      <c r="A480" s="26" t="s">
        <v>1615</v>
      </c>
      <c r="B480" s="51" t="s">
        <v>484</v>
      </c>
      <c r="C480" s="41">
        <v>46008</v>
      </c>
      <c r="D480" s="42" t="s">
        <v>1616</v>
      </c>
      <c r="E480" s="42" t="s">
        <v>1617</v>
      </c>
      <c r="F480" s="43">
        <v>80986.25</v>
      </c>
      <c r="G480" s="52" t="s">
        <v>1618</v>
      </c>
      <c r="H480" s="33"/>
      <c r="I480" s="33"/>
      <c r="J480" s="32" t="s">
        <v>17</v>
      </c>
    </row>
    <row r="481" spans="1:10" ht="30" x14ac:dyDescent="0.25">
      <c r="A481" s="65" t="s">
        <v>1619</v>
      </c>
      <c r="B481" s="51" t="s">
        <v>67</v>
      </c>
      <c r="C481" s="41">
        <v>45659</v>
      </c>
      <c r="D481" s="42" t="s">
        <v>1620</v>
      </c>
      <c r="E481" s="42" t="s">
        <v>1621</v>
      </c>
      <c r="F481" s="43">
        <v>200000</v>
      </c>
      <c r="G481" s="52" t="s">
        <v>1622</v>
      </c>
      <c r="H481" s="33"/>
      <c r="I481" s="33"/>
      <c r="J481" s="32" t="s">
        <v>17</v>
      </c>
    </row>
    <row r="482" spans="1:10" ht="45" x14ac:dyDescent="0.25">
      <c r="A482" s="26" t="s">
        <v>1623</v>
      </c>
      <c r="B482" s="27" t="s">
        <v>153</v>
      </c>
      <c r="C482" s="28">
        <v>46014</v>
      </c>
      <c r="D482" s="29" t="s">
        <v>1624</v>
      </c>
      <c r="E482" s="29" t="s">
        <v>69</v>
      </c>
      <c r="F482" s="39">
        <v>41250</v>
      </c>
      <c r="G482" s="31" t="s">
        <v>1625</v>
      </c>
      <c r="H482" s="32" t="s">
        <v>17</v>
      </c>
      <c r="I482" s="33"/>
      <c r="J482" s="34"/>
    </row>
    <row r="483" spans="1:10" x14ac:dyDescent="0.25">
      <c r="A483" s="65" t="s">
        <v>1626</v>
      </c>
      <c r="B483" s="27" t="s">
        <v>153</v>
      </c>
      <c r="C483" s="28">
        <v>46014</v>
      </c>
      <c r="D483" s="29" t="s">
        <v>1627</v>
      </c>
      <c r="E483" s="29" t="s">
        <v>69</v>
      </c>
      <c r="F483" s="39">
        <v>20000</v>
      </c>
      <c r="G483" s="31" t="s">
        <v>1628</v>
      </c>
      <c r="H483" s="32" t="s">
        <v>17</v>
      </c>
      <c r="I483" s="33"/>
      <c r="J483" s="34"/>
    </row>
    <row r="484" spans="1:10" ht="30" x14ac:dyDescent="0.25">
      <c r="A484" s="26" t="s">
        <v>1629</v>
      </c>
      <c r="B484" s="27" t="s">
        <v>1630</v>
      </c>
      <c r="C484" s="28">
        <v>45898</v>
      </c>
      <c r="D484" s="29" t="s">
        <v>1631</v>
      </c>
      <c r="E484" s="29" t="s">
        <v>1632</v>
      </c>
      <c r="F484" s="39">
        <v>12750</v>
      </c>
      <c r="G484" s="31" t="s">
        <v>1633</v>
      </c>
      <c r="H484" s="32" t="s">
        <v>17</v>
      </c>
      <c r="I484" s="33"/>
      <c r="J484" s="34"/>
    </row>
    <row r="485" spans="1:10" ht="30" x14ac:dyDescent="0.25">
      <c r="A485" s="65" t="s">
        <v>1634</v>
      </c>
      <c r="B485" s="27" t="s">
        <v>1635</v>
      </c>
      <c r="C485" s="28">
        <v>46022</v>
      </c>
      <c r="D485" s="29" t="s">
        <v>1636</v>
      </c>
      <c r="E485" s="29" t="s">
        <v>36</v>
      </c>
      <c r="F485" s="39">
        <v>2000</v>
      </c>
      <c r="G485" s="31" t="s">
        <v>1574</v>
      </c>
      <c r="H485" s="32" t="s">
        <v>17</v>
      </c>
      <c r="I485" s="33"/>
      <c r="J485" s="34"/>
    </row>
    <row r="486" spans="1:10" x14ac:dyDescent="0.25">
      <c r="A486" s="26" t="s">
        <v>1637</v>
      </c>
      <c r="B486" s="27" t="s">
        <v>1638</v>
      </c>
      <c r="C486" s="28">
        <v>46010</v>
      </c>
      <c r="D486" s="29" t="s">
        <v>1639</v>
      </c>
      <c r="E486" s="29" t="s">
        <v>155</v>
      </c>
      <c r="F486" s="39">
        <v>8312.56</v>
      </c>
      <c r="G486" s="31" t="s">
        <v>1640</v>
      </c>
      <c r="H486" s="32" t="s">
        <v>17</v>
      </c>
      <c r="I486" s="33"/>
      <c r="J486" s="34"/>
    </row>
    <row r="487" spans="1:10" ht="45" x14ac:dyDescent="0.25">
      <c r="A487" s="65" t="s">
        <v>1641</v>
      </c>
      <c r="B487" s="51" t="s">
        <v>1642</v>
      </c>
      <c r="C487" s="41">
        <v>46002</v>
      </c>
      <c r="D487" s="42" t="s">
        <v>1643</v>
      </c>
      <c r="E487" s="42" t="s">
        <v>1644</v>
      </c>
      <c r="F487" s="43">
        <v>44875</v>
      </c>
      <c r="G487" s="52" t="s">
        <v>1645</v>
      </c>
      <c r="H487" s="33"/>
      <c r="I487" s="33"/>
      <c r="J487" s="32" t="s">
        <v>17</v>
      </c>
    </row>
    <row r="488" spans="1:10" ht="45" x14ac:dyDescent="0.25">
      <c r="A488" s="26" t="s">
        <v>1646</v>
      </c>
      <c r="B488" s="27" t="s">
        <v>1647</v>
      </c>
      <c r="C488" s="28">
        <v>46014</v>
      </c>
      <c r="D488" s="29" t="s">
        <v>1648</v>
      </c>
      <c r="E488" s="29" t="s">
        <v>46</v>
      </c>
      <c r="F488" s="39">
        <v>31250</v>
      </c>
      <c r="G488" s="31" t="s">
        <v>1649</v>
      </c>
      <c r="H488" s="32" t="s">
        <v>17</v>
      </c>
      <c r="I488" s="33"/>
      <c r="J488" s="34"/>
    </row>
    <row r="489" spans="1:10" ht="45" x14ac:dyDescent="0.25">
      <c r="A489" s="65" t="s">
        <v>1650</v>
      </c>
      <c r="B489" s="51" t="s">
        <v>1651</v>
      </c>
      <c r="C489" s="41">
        <v>45790</v>
      </c>
      <c r="D489" s="42" t="s">
        <v>1652</v>
      </c>
      <c r="E489" s="42" t="s">
        <v>1653</v>
      </c>
      <c r="F489" s="43">
        <v>26493</v>
      </c>
      <c r="G489" s="52" t="s">
        <v>1654</v>
      </c>
      <c r="H489" s="33"/>
      <c r="I489" s="33"/>
      <c r="J489" s="32" t="s">
        <v>17</v>
      </c>
    </row>
    <row r="490" spans="1:10" ht="30" x14ac:dyDescent="0.25">
      <c r="A490" s="26" t="s">
        <v>1655</v>
      </c>
      <c r="B490" s="27" t="s">
        <v>44</v>
      </c>
      <c r="C490" s="28">
        <v>46014</v>
      </c>
      <c r="D490" s="29" t="s">
        <v>1656</v>
      </c>
      <c r="E490" s="29" t="s">
        <v>1657</v>
      </c>
      <c r="F490" s="39">
        <v>76648.75</v>
      </c>
      <c r="G490" s="31" t="s">
        <v>1658</v>
      </c>
      <c r="H490" s="32" t="s">
        <v>17</v>
      </c>
      <c r="I490" s="33"/>
      <c r="J490" s="34"/>
    </row>
    <row r="491" spans="1:10" ht="30" x14ac:dyDescent="0.25">
      <c r="A491" s="65" t="s">
        <v>1659</v>
      </c>
      <c r="B491" s="27" t="s">
        <v>1660</v>
      </c>
      <c r="C491" s="28">
        <v>45964</v>
      </c>
      <c r="D491" s="29" t="s">
        <v>1661</v>
      </c>
      <c r="E491" s="29" t="s">
        <v>1632</v>
      </c>
      <c r="F491" s="39">
        <v>18740.509999999998</v>
      </c>
      <c r="G491" s="31" t="s">
        <v>1662</v>
      </c>
      <c r="H491" s="32" t="s">
        <v>17</v>
      </c>
      <c r="I491" s="33"/>
      <c r="J491" s="34"/>
    </row>
    <row r="492" spans="1:10" ht="44.25" customHeight="1" x14ac:dyDescent="0.25">
      <c r="A492" s="26" t="s">
        <v>1663</v>
      </c>
      <c r="B492" s="27" t="s">
        <v>1647</v>
      </c>
      <c r="C492" s="28">
        <v>45897</v>
      </c>
      <c r="D492" s="29" t="s">
        <v>1664</v>
      </c>
      <c r="E492" s="29" t="s">
        <v>1632</v>
      </c>
      <c r="F492" s="39">
        <v>3750</v>
      </c>
      <c r="G492" s="31" t="s">
        <v>1665</v>
      </c>
      <c r="H492" s="32" t="s">
        <v>17</v>
      </c>
      <c r="I492" s="33"/>
      <c r="J492" s="34"/>
    </row>
    <row r="493" spans="1:10" x14ac:dyDescent="0.25">
      <c r="A493" s="65" t="s">
        <v>1666</v>
      </c>
      <c r="B493" s="27" t="s">
        <v>1667</v>
      </c>
      <c r="C493" s="28">
        <v>46008</v>
      </c>
      <c r="D493" s="29" t="s">
        <v>1668</v>
      </c>
      <c r="E493" s="29" t="s">
        <v>36</v>
      </c>
      <c r="F493" s="39">
        <v>7500</v>
      </c>
      <c r="G493" s="31" t="s">
        <v>1669</v>
      </c>
      <c r="H493" s="32" t="s">
        <v>17</v>
      </c>
      <c r="I493" s="33"/>
      <c r="J493" s="34"/>
    </row>
    <row r="494" spans="1:10" x14ac:dyDescent="0.25">
      <c r="A494" s="26" t="s">
        <v>1670</v>
      </c>
      <c r="B494" s="27" t="s">
        <v>1671</v>
      </c>
      <c r="C494" s="28">
        <v>46022</v>
      </c>
      <c r="D494" s="29" t="s">
        <v>1672</v>
      </c>
      <c r="E494" s="29" t="s">
        <v>92</v>
      </c>
      <c r="F494" s="39">
        <v>842.04</v>
      </c>
      <c r="G494" s="31" t="s">
        <v>358</v>
      </c>
      <c r="H494" s="32" t="s">
        <v>17</v>
      </c>
      <c r="I494" s="33"/>
      <c r="J494" s="34"/>
    </row>
    <row r="495" spans="1:10" x14ac:dyDescent="0.25">
      <c r="A495" s="65" t="s">
        <v>1673</v>
      </c>
      <c r="B495" s="27" t="s">
        <v>1674</v>
      </c>
      <c r="C495" s="28">
        <v>45994</v>
      </c>
      <c r="D495" s="29" t="s">
        <v>1675</v>
      </c>
      <c r="E495" s="29" t="s">
        <v>92</v>
      </c>
      <c r="F495" s="39">
        <v>648.29999999999995</v>
      </c>
      <c r="G495" s="31" t="s">
        <v>826</v>
      </c>
      <c r="H495" s="32" t="s">
        <v>17</v>
      </c>
      <c r="I495" s="33"/>
      <c r="J495" s="34"/>
    </row>
    <row r="496" spans="1:10" x14ac:dyDescent="0.25">
      <c r="A496" s="26" t="s">
        <v>1676</v>
      </c>
      <c r="B496" s="27" t="s">
        <v>1677</v>
      </c>
      <c r="C496" s="28">
        <v>45994</v>
      </c>
      <c r="D496" s="29" t="s">
        <v>1678</v>
      </c>
      <c r="E496" s="29" t="s">
        <v>92</v>
      </c>
      <c r="F496" s="39">
        <v>4510</v>
      </c>
      <c r="G496" s="31" t="s">
        <v>358</v>
      </c>
      <c r="H496" s="32" t="s">
        <v>17</v>
      </c>
      <c r="I496" s="33"/>
      <c r="J496" s="34"/>
    </row>
    <row r="497" spans="1:10" ht="30" x14ac:dyDescent="0.25">
      <c r="A497" s="65" t="s">
        <v>1679</v>
      </c>
      <c r="B497" s="51" t="s">
        <v>484</v>
      </c>
      <c r="C497" s="41">
        <v>46002</v>
      </c>
      <c r="D497" s="42" t="s">
        <v>1562</v>
      </c>
      <c r="E497" s="42" t="s">
        <v>387</v>
      </c>
      <c r="F497" s="43">
        <v>150000</v>
      </c>
      <c r="G497" s="52" t="s">
        <v>1680</v>
      </c>
      <c r="H497" s="33"/>
      <c r="I497" s="33"/>
      <c r="J497" s="32" t="s">
        <v>17</v>
      </c>
    </row>
    <row r="498" spans="1:10" x14ac:dyDescent="0.25">
      <c r="A498" s="26" t="s">
        <v>1681</v>
      </c>
      <c r="B498" s="27" t="s">
        <v>1682</v>
      </c>
      <c r="C498" s="28">
        <v>45989</v>
      </c>
      <c r="D498" s="29" t="s">
        <v>1683</v>
      </c>
      <c r="E498" s="29" t="s">
        <v>275</v>
      </c>
      <c r="F498" s="39">
        <v>65381.94</v>
      </c>
      <c r="G498" s="31" t="s">
        <v>1684</v>
      </c>
      <c r="H498" s="32" t="s">
        <v>17</v>
      </c>
      <c r="I498" s="33"/>
      <c r="J498" s="34"/>
    </row>
    <row r="499" spans="1:10" x14ac:dyDescent="0.25">
      <c r="A499" s="65" t="s">
        <v>1685</v>
      </c>
      <c r="B499" s="27" t="s">
        <v>1686</v>
      </c>
      <c r="C499" s="28">
        <v>46021</v>
      </c>
      <c r="D499" s="29" t="s">
        <v>1687</v>
      </c>
      <c r="E499" s="29" t="s">
        <v>92</v>
      </c>
      <c r="F499" s="39">
        <v>2655</v>
      </c>
      <c r="G499" s="31" t="s">
        <v>358</v>
      </c>
      <c r="H499" s="32" t="s">
        <v>17</v>
      </c>
      <c r="I499" s="33"/>
      <c r="J499" s="34"/>
    </row>
    <row r="500" spans="1:10" x14ac:dyDescent="0.25">
      <c r="A500" s="26" t="s">
        <v>1688</v>
      </c>
      <c r="B500" s="27" t="s">
        <v>1686</v>
      </c>
      <c r="C500" s="28">
        <v>46022</v>
      </c>
      <c r="D500" s="29" t="s">
        <v>1689</v>
      </c>
      <c r="E500" s="29" t="s">
        <v>92</v>
      </c>
      <c r="F500" s="39">
        <v>2655</v>
      </c>
      <c r="G500" s="31" t="s">
        <v>358</v>
      </c>
      <c r="H500" s="32" t="s">
        <v>17</v>
      </c>
      <c r="I500" s="33"/>
      <c r="J500" s="34"/>
    </row>
    <row r="501" spans="1:10" x14ac:dyDescent="0.25">
      <c r="A501" s="65" t="s">
        <v>1690</v>
      </c>
      <c r="B501" s="27" t="s">
        <v>1686</v>
      </c>
      <c r="C501" s="28">
        <v>45994</v>
      </c>
      <c r="D501" s="29" t="s">
        <v>1691</v>
      </c>
      <c r="E501" s="29" t="s">
        <v>92</v>
      </c>
      <c r="F501" s="39">
        <v>334</v>
      </c>
      <c r="G501" s="31" t="s">
        <v>358</v>
      </c>
      <c r="H501" s="32" t="s">
        <v>17</v>
      </c>
      <c r="I501" s="33"/>
      <c r="J501" s="34"/>
    </row>
    <row r="502" spans="1:10" x14ac:dyDescent="0.25">
      <c r="A502" s="26" t="s">
        <v>1692</v>
      </c>
      <c r="B502" s="27" t="s">
        <v>1153</v>
      </c>
      <c r="C502" s="28">
        <v>46022</v>
      </c>
      <c r="D502" s="29" t="s">
        <v>1693</v>
      </c>
      <c r="E502" s="29" t="s">
        <v>92</v>
      </c>
      <c r="F502" s="39">
        <v>468.38</v>
      </c>
      <c r="G502" s="31" t="s">
        <v>826</v>
      </c>
      <c r="H502" s="32" t="s">
        <v>17</v>
      </c>
      <c r="I502" s="33"/>
      <c r="J502" s="34"/>
    </row>
    <row r="503" spans="1:10" x14ac:dyDescent="0.25">
      <c r="A503" s="65" t="s">
        <v>1694</v>
      </c>
      <c r="B503" s="27" t="s">
        <v>1695</v>
      </c>
      <c r="C503" s="28">
        <v>45994</v>
      </c>
      <c r="D503" s="29" t="s">
        <v>1696</v>
      </c>
      <c r="E503" s="29" t="s">
        <v>92</v>
      </c>
      <c r="F503" s="39">
        <v>800</v>
      </c>
      <c r="G503" s="31" t="s">
        <v>358</v>
      </c>
      <c r="H503" s="32" t="s">
        <v>17</v>
      </c>
      <c r="I503" s="33"/>
      <c r="J503" s="34"/>
    </row>
    <row r="504" spans="1:10" x14ac:dyDescent="0.25">
      <c r="A504" s="26" t="s">
        <v>1697</v>
      </c>
      <c r="B504" s="27" t="s">
        <v>1695</v>
      </c>
      <c r="C504" s="28">
        <v>45994</v>
      </c>
      <c r="D504" s="29" t="s">
        <v>1696</v>
      </c>
      <c r="E504" s="29" t="s">
        <v>74</v>
      </c>
      <c r="F504" s="39">
        <v>405.55</v>
      </c>
      <c r="G504" s="31" t="s">
        <v>358</v>
      </c>
      <c r="H504" s="32" t="s">
        <v>17</v>
      </c>
      <c r="I504" s="33"/>
      <c r="J504" s="34"/>
    </row>
    <row r="505" spans="1:10" x14ac:dyDescent="0.25">
      <c r="A505" s="65" t="s">
        <v>1698</v>
      </c>
      <c r="B505" s="27" t="s">
        <v>1699</v>
      </c>
      <c r="C505" s="28">
        <v>46022</v>
      </c>
      <c r="D505" s="29" t="s">
        <v>1700</v>
      </c>
      <c r="E505" s="29" t="s">
        <v>92</v>
      </c>
      <c r="F505" s="39">
        <v>2655</v>
      </c>
      <c r="G505" s="31" t="s">
        <v>358</v>
      </c>
      <c r="H505" s="32" t="s">
        <v>17</v>
      </c>
      <c r="I505" s="33"/>
      <c r="J505" s="34"/>
    </row>
    <row r="506" spans="1:10" x14ac:dyDescent="0.25">
      <c r="A506" s="26" t="s">
        <v>1701</v>
      </c>
      <c r="B506" s="27" t="s">
        <v>1699</v>
      </c>
      <c r="C506" s="28">
        <v>46022</v>
      </c>
      <c r="D506" s="29" t="s">
        <v>1702</v>
      </c>
      <c r="E506" s="29" t="s">
        <v>92</v>
      </c>
      <c r="F506" s="39">
        <v>2655</v>
      </c>
      <c r="G506" s="31" t="s">
        <v>358</v>
      </c>
      <c r="H506" s="32" t="s">
        <v>17</v>
      </c>
      <c r="I506" s="33"/>
      <c r="J506" s="34"/>
    </row>
    <row r="507" spans="1:10" x14ac:dyDescent="0.25">
      <c r="A507" s="65" t="s">
        <v>1703</v>
      </c>
      <c r="B507" s="27" t="s">
        <v>1704</v>
      </c>
      <c r="C507" s="28">
        <v>46022</v>
      </c>
      <c r="D507" s="29" t="s">
        <v>1705</v>
      </c>
      <c r="E507" s="29" t="s">
        <v>92</v>
      </c>
      <c r="F507" s="39">
        <v>1800</v>
      </c>
      <c r="G507" s="31" t="s">
        <v>358</v>
      </c>
      <c r="H507" s="32" t="s">
        <v>17</v>
      </c>
      <c r="I507" s="33"/>
      <c r="J507" s="34"/>
    </row>
    <row r="508" spans="1:10" x14ac:dyDescent="0.25">
      <c r="A508" s="26" t="s">
        <v>1706</v>
      </c>
      <c r="B508" s="27" t="s">
        <v>1707</v>
      </c>
      <c r="C508" s="28">
        <v>46022</v>
      </c>
      <c r="D508" s="29" t="s">
        <v>1708</v>
      </c>
      <c r="E508" s="29" t="s">
        <v>92</v>
      </c>
      <c r="F508" s="39">
        <v>4510</v>
      </c>
      <c r="G508" s="31" t="s">
        <v>358</v>
      </c>
      <c r="H508" s="32" t="s">
        <v>17</v>
      </c>
      <c r="I508" s="33"/>
      <c r="J508" s="34"/>
    </row>
    <row r="509" spans="1:10" x14ac:dyDescent="0.25">
      <c r="A509" s="65" t="s">
        <v>1709</v>
      </c>
      <c r="B509" s="27" t="s">
        <v>1710</v>
      </c>
      <c r="C509" s="28">
        <v>46022</v>
      </c>
      <c r="D509" s="29" t="s">
        <v>1711</v>
      </c>
      <c r="E509" s="29" t="s">
        <v>92</v>
      </c>
      <c r="F509" s="39">
        <v>2431.4</v>
      </c>
      <c r="G509" s="31" t="s">
        <v>358</v>
      </c>
      <c r="H509" s="32" t="s">
        <v>17</v>
      </c>
      <c r="I509" s="33"/>
      <c r="J509" s="34"/>
    </row>
    <row r="510" spans="1:10" x14ac:dyDescent="0.25">
      <c r="A510" s="26" t="s">
        <v>1712</v>
      </c>
      <c r="B510" s="27" t="s">
        <v>1710</v>
      </c>
      <c r="C510" s="28">
        <v>46022</v>
      </c>
      <c r="D510" s="29" t="s">
        <v>1713</v>
      </c>
      <c r="E510" s="29" t="s">
        <v>92</v>
      </c>
      <c r="F510" s="39">
        <v>2655</v>
      </c>
      <c r="G510" s="31" t="s">
        <v>358</v>
      </c>
      <c r="H510" s="32" t="s">
        <v>17</v>
      </c>
      <c r="I510" s="33"/>
      <c r="J510" s="34"/>
    </row>
    <row r="511" spans="1:10" x14ac:dyDescent="0.25">
      <c r="A511" s="65" t="s">
        <v>1714</v>
      </c>
      <c r="B511" s="27" t="s">
        <v>1715</v>
      </c>
      <c r="C511" s="28">
        <v>46022</v>
      </c>
      <c r="D511" s="29" t="s">
        <v>1716</v>
      </c>
      <c r="E511" s="29" t="s">
        <v>92</v>
      </c>
      <c r="F511" s="39">
        <v>2655</v>
      </c>
      <c r="G511" s="31" t="s">
        <v>358</v>
      </c>
      <c r="H511" s="32" t="s">
        <v>17</v>
      </c>
      <c r="I511" s="33"/>
      <c r="J511" s="34"/>
    </row>
    <row r="512" spans="1:10" x14ac:dyDescent="0.25">
      <c r="A512" s="26" t="s">
        <v>1717</v>
      </c>
      <c r="B512" s="27" t="s">
        <v>1715</v>
      </c>
      <c r="C512" s="28">
        <v>46022</v>
      </c>
      <c r="D512" s="29" t="s">
        <v>1718</v>
      </c>
      <c r="E512" s="29" t="s">
        <v>92</v>
      </c>
      <c r="F512" s="39">
        <v>2655</v>
      </c>
      <c r="G512" s="31" t="s">
        <v>358</v>
      </c>
      <c r="H512" s="32" t="s">
        <v>17</v>
      </c>
      <c r="I512" s="33"/>
      <c r="J512" s="34"/>
    </row>
    <row r="513" spans="1:10" x14ac:dyDescent="0.25">
      <c r="A513" s="65" t="s">
        <v>1719</v>
      </c>
      <c r="B513" s="27" t="s">
        <v>971</v>
      </c>
      <c r="C513" s="28">
        <v>46022</v>
      </c>
      <c r="D513" s="29" t="s">
        <v>1720</v>
      </c>
      <c r="E513" s="29" t="s">
        <v>92</v>
      </c>
      <c r="F513" s="39">
        <v>2655</v>
      </c>
      <c r="G513" s="31" t="s">
        <v>358</v>
      </c>
      <c r="H513" s="32" t="s">
        <v>17</v>
      </c>
      <c r="I513" s="33"/>
      <c r="J513" s="34"/>
    </row>
    <row r="514" spans="1:10" x14ac:dyDescent="0.25">
      <c r="A514" s="26" t="s">
        <v>1721</v>
      </c>
      <c r="B514" s="27" t="s">
        <v>1722</v>
      </c>
      <c r="C514" s="28">
        <v>46022</v>
      </c>
      <c r="D514" s="29" t="s">
        <v>1723</v>
      </c>
      <c r="E514" s="29" t="s">
        <v>92</v>
      </c>
      <c r="F514" s="39">
        <v>738.75</v>
      </c>
      <c r="G514" s="31" t="s">
        <v>358</v>
      </c>
      <c r="H514" s="32" t="s">
        <v>17</v>
      </c>
      <c r="I514" s="33"/>
      <c r="J514" s="34"/>
    </row>
    <row r="515" spans="1:10" x14ac:dyDescent="0.25">
      <c r="A515" s="65" t="s">
        <v>1724</v>
      </c>
      <c r="B515" s="27" t="s">
        <v>1725</v>
      </c>
      <c r="C515" s="28">
        <v>46022</v>
      </c>
      <c r="D515" s="29" t="s">
        <v>1726</v>
      </c>
      <c r="E515" s="29" t="s">
        <v>92</v>
      </c>
      <c r="F515" s="39">
        <v>2655</v>
      </c>
      <c r="G515" s="31" t="s">
        <v>358</v>
      </c>
      <c r="H515" s="32" t="s">
        <v>17</v>
      </c>
      <c r="I515" s="33"/>
      <c r="J515" s="34"/>
    </row>
    <row r="516" spans="1:10" x14ac:dyDescent="0.25">
      <c r="A516" s="26" t="s">
        <v>1727</v>
      </c>
      <c r="B516" s="27" t="s">
        <v>1728</v>
      </c>
      <c r="C516" s="28">
        <v>46022</v>
      </c>
      <c r="D516" s="29" t="s">
        <v>1729</v>
      </c>
      <c r="E516" s="29" t="s">
        <v>92</v>
      </c>
      <c r="F516" s="39">
        <v>1022.34</v>
      </c>
      <c r="G516" s="31" t="s">
        <v>358</v>
      </c>
      <c r="H516" s="32" t="s">
        <v>17</v>
      </c>
      <c r="I516" s="33"/>
      <c r="J516" s="34"/>
    </row>
    <row r="517" spans="1:10" x14ac:dyDescent="0.25">
      <c r="A517" s="65" t="s">
        <v>1730</v>
      </c>
      <c r="B517" s="27" t="s">
        <v>1731</v>
      </c>
      <c r="C517" s="28">
        <v>46022</v>
      </c>
      <c r="D517" s="29" t="s">
        <v>1732</v>
      </c>
      <c r="E517" s="29" t="s">
        <v>92</v>
      </c>
      <c r="F517" s="39">
        <v>142.22</v>
      </c>
      <c r="G517" s="31" t="s">
        <v>358</v>
      </c>
      <c r="H517" s="32" t="s">
        <v>17</v>
      </c>
      <c r="I517" s="33"/>
      <c r="J517" s="34"/>
    </row>
    <row r="518" spans="1:10" x14ac:dyDescent="0.25">
      <c r="A518" s="26" t="s">
        <v>1733</v>
      </c>
      <c r="B518" s="29" t="s">
        <v>1731</v>
      </c>
      <c r="C518" s="28">
        <v>46022</v>
      </c>
      <c r="D518" s="29" t="s">
        <v>1734</v>
      </c>
      <c r="E518" s="29" t="s">
        <v>92</v>
      </c>
      <c r="F518" s="39">
        <v>119.8</v>
      </c>
      <c r="G518" s="31" t="s">
        <v>358</v>
      </c>
      <c r="H518" s="32" t="s">
        <v>17</v>
      </c>
      <c r="I518" s="33"/>
      <c r="J518" s="34"/>
    </row>
    <row r="519" spans="1:10" x14ac:dyDescent="0.25">
      <c r="A519" s="65" t="s">
        <v>1735</v>
      </c>
      <c r="B519" s="29" t="s">
        <v>1736</v>
      </c>
      <c r="C519" s="28">
        <v>46022</v>
      </c>
      <c r="D519" s="29" t="s">
        <v>1737</v>
      </c>
      <c r="E519" s="29" t="s">
        <v>83</v>
      </c>
      <c r="F519" s="39">
        <v>1287</v>
      </c>
      <c r="G519" s="31" t="s">
        <v>358</v>
      </c>
      <c r="H519" s="32" t="s">
        <v>17</v>
      </c>
      <c r="I519" s="33"/>
      <c r="J519" s="34"/>
    </row>
    <row r="520" spans="1:10" x14ac:dyDescent="0.25">
      <c r="A520" s="26" t="s">
        <v>1738</v>
      </c>
      <c r="B520" s="29" t="s">
        <v>1736</v>
      </c>
      <c r="C520" s="28">
        <v>46022</v>
      </c>
      <c r="D520" s="29" t="s">
        <v>1737</v>
      </c>
      <c r="E520" s="29" t="s">
        <v>74</v>
      </c>
      <c r="F520" s="39">
        <v>2496.96</v>
      </c>
      <c r="G520" s="31" t="s">
        <v>358</v>
      </c>
      <c r="H520" s="32" t="s">
        <v>17</v>
      </c>
      <c r="I520" s="33"/>
      <c r="J520" s="34"/>
    </row>
    <row r="521" spans="1:10" x14ac:dyDescent="0.25">
      <c r="A521" s="65" t="s">
        <v>1739</v>
      </c>
      <c r="B521" s="27" t="s">
        <v>1740</v>
      </c>
      <c r="C521" s="28">
        <v>46022</v>
      </c>
      <c r="D521" s="29" t="s">
        <v>1741</v>
      </c>
      <c r="E521" s="29" t="s">
        <v>92</v>
      </c>
      <c r="F521" s="39">
        <v>5460</v>
      </c>
      <c r="G521" s="31" t="s">
        <v>358</v>
      </c>
      <c r="H521" s="32" t="s">
        <v>17</v>
      </c>
      <c r="I521" s="33"/>
      <c r="J521" s="34"/>
    </row>
    <row r="522" spans="1:10" ht="30" x14ac:dyDescent="0.25">
      <c r="A522" s="26" t="s">
        <v>1742</v>
      </c>
      <c r="B522" s="27" t="s">
        <v>1743</v>
      </c>
      <c r="C522" s="28">
        <v>45967</v>
      </c>
      <c r="D522" s="29" t="s">
        <v>1744</v>
      </c>
      <c r="E522" s="29" t="s">
        <v>92</v>
      </c>
      <c r="F522" s="39">
        <v>8000</v>
      </c>
      <c r="G522" s="31" t="s">
        <v>1745</v>
      </c>
      <c r="H522" s="32" t="s">
        <v>17</v>
      </c>
      <c r="I522" s="33"/>
      <c r="J522" s="34"/>
    </row>
    <row r="523" spans="1:10" x14ac:dyDescent="0.25">
      <c r="A523" s="65" t="s">
        <v>1746</v>
      </c>
      <c r="B523" s="27" t="s">
        <v>1747</v>
      </c>
      <c r="C523" s="28">
        <v>46022</v>
      </c>
      <c r="D523" s="29" t="s">
        <v>1748</v>
      </c>
      <c r="E523" s="29" t="s">
        <v>92</v>
      </c>
      <c r="F523" s="39">
        <v>2518.84</v>
      </c>
      <c r="G523" s="31" t="s">
        <v>358</v>
      </c>
      <c r="H523" s="32" t="s">
        <v>17</v>
      </c>
      <c r="I523" s="33"/>
      <c r="J523" s="34"/>
    </row>
    <row r="524" spans="1:10" x14ac:dyDescent="0.25">
      <c r="A524" s="26" t="s">
        <v>1749</v>
      </c>
      <c r="B524" s="27" t="s">
        <v>1750</v>
      </c>
      <c r="C524" s="28">
        <v>46022</v>
      </c>
      <c r="D524" s="29" t="s">
        <v>1751</v>
      </c>
      <c r="E524" s="29" t="s">
        <v>92</v>
      </c>
      <c r="F524" s="39">
        <v>5290</v>
      </c>
      <c r="G524" s="31" t="s">
        <v>358</v>
      </c>
      <c r="H524" s="32" t="s">
        <v>17</v>
      </c>
      <c r="I524" s="33"/>
      <c r="J524" s="34"/>
    </row>
    <row r="525" spans="1:10" x14ac:dyDescent="0.25">
      <c r="A525" s="65" t="s">
        <v>1752</v>
      </c>
      <c r="B525" s="27" t="s">
        <v>824</v>
      </c>
      <c r="C525" s="28">
        <v>46022</v>
      </c>
      <c r="D525" s="29" t="s">
        <v>1753</v>
      </c>
      <c r="E525" s="29" t="s">
        <v>92</v>
      </c>
      <c r="F525" s="39">
        <v>246</v>
      </c>
      <c r="G525" s="31" t="s">
        <v>826</v>
      </c>
      <c r="H525" s="32" t="s">
        <v>17</v>
      </c>
      <c r="I525" s="33"/>
      <c r="J525" s="34"/>
    </row>
    <row r="526" spans="1:10" x14ac:dyDescent="0.25">
      <c r="A526" s="26" t="s">
        <v>1754</v>
      </c>
      <c r="B526" s="27" t="s">
        <v>1755</v>
      </c>
      <c r="C526" s="28">
        <v>46022</v>
      </c>
      <c r="D526" s="29" t="s">
        <v>1756</v>
      </c>
      <c r="E526" s="29" t="s">
        <v>92</v>
      </c>
      <c r="F526" s="39">
        <v>141.74</v>
      </c>
      <c r="G526" s="31" t="s">
        <v>826</v>
      </c>
      <c r="H526" s="32" t="s">
        <v>17</v>
      </c>
      <c r="I526" s="33"/>
      <c r="J526" s="34"/>
    </row>
    <row r="527" spans="1:10" x14ac:dyDescent="0.25">
      <c r="A527" s="65" t="s">
        <v>1757</v>
      </c>
      <c r="B527" s="27" t="s">
        <v>1758</v>
      </c>
      <c r="C527" s="28">
        <v>46022</v>
      </c>
      <c r="D527" s="29" t="s">
        <v>1759</v>
      </c>
      <c r="E527" s="29" t="s">
        <v>92</v>
      </c>
      <c r="F527" s="39">
        <v>1642.76</v>
      </c>
      <c r="G527" s="31" t="s">
        <v>826</v>
      </c>
      <c r="H527" s="32" t="s">
        <v>17</v>
      </c>
      <c r="I527" s="33"/>
      <c r="J527" s="34"/>
    </row>
    <row r="528" spans="1:10" x14ac:dyDescent="0.25">
      <c r="A528" s="26" t="s">
        <v>1760</v>
      </c>
      <c r="B528" s="27" t="s">
        <v>1761</v>
      </c>
      <c r="C528" s="28">
        <v>46022</v>
      </c>
      <c r="D528" s="29" t="s">
        <v>1762</v>
      </c>
      <c r="E528" s="29" t="s">
        <v>74</v>
      </c>
      <c r="F528" s="39">
        <v>1668.08</v>
      </c>
      <c r="G528" s="31" t="s">
        <v>826</v>
      </c>
      <c r="H528" s="32" t="s">
        <v>17</v>
      </c>
      <c r="I528" s="33"/>
      <c r="J528" s="34"/>
    </row>
    <row r="529" spans="1:10" x14ac:dyDescent="0.25">
      <c r="A529" s="65" t="s">
        <v>1763</v>
      </c>
      <c r="B529" s="27" t="s">
        <v>1190</v>
      </c>
      <c r="C529" s="28">
        <v>46022</v>
      </c>
      <c r="D529" s="29" t="s">
        <v>1764</v>
      </c>
      <c r="E529" s="29" t="s">
        <v>74</v>
      </c>
      <c r="F529" s="39">
        <v>1125.56</v>
      </c>
      <c r="G529" s="31" t="s">
        <v>826</v>
      </c>
      <c r="H529" s="32" t="s">
        <v>17</v>
      </c>
      <c r="I529" s="33"/>
      <c r="J529" s="34"/>
    </row>
    <row r="530" spans="1:10" x14ac:dyDescent="0.25">
      <c r="A530" s="26" t="s">
        <v>1765</v>
      </c>
      <c r="B530" s="27" t="s">
        <v>1766</v>
      </c>
      <c r="C530" s="28">
        <v>46022</v>
      </c>
      <c r="D530" s="29" t="s">
        <v>1767</v>
      </c>
      <c r="E530" s="29" t="s">
        <v>74</v>
      </c>
      <c r="F530" s="39">
        <v>714.09</v>
      </c>
      <c r="G530" s="31" t="s">
        <v>826</v>
      </c>
      <c r="H530" s="32" t="s">
        <v>17</v>
      </c>
      <c r="I530" s="33"/>
      <c r="J530" s="34"/>
    </row>
    <row r="531" spans="1:10" x14ac:dyDescent="0.25">
      <c r="A531" s="65" t="s">
        <v>1768</v>
      </c>
      <c r="B531" s="27" t="s">
        <v>1769</v>
      </c>
      <c r="C531" s="28">
        <v>46022</v>
      </c>
      <c r="D531" s="29" t="s">
        <v>1770</v>
      </c>
      <c r="E531" s="29" t="s">
        <v>92</v>
      </c>
      <c r="F531" s="39">
        <v>220.7</v>
      </c>
      <c r="G531" s="31" t="s">
        <v>826</v>
      </c>
      <c r="H531" s="32" t="s">
        <v>17</v>
      </c>
      <c r="I531" s="33"/>
      <c r="J531" s="34"/>
    </row>
    <row r="532" spans="1:10" x14ac:dyDescent="0.25">
      <c r="A532" s="26" t="s">
        <v>1771</v>
      </c>
      <c r="B532" s="27" t="s">
        <v>1772</v>
      </c>
      <c r="C532" s="28">
        <v>46022</v>
      </c>
      <c r="D532" s="29" t="s">
        <v>1773</v>
      </c>
      <c r="E532" s="29" t="s">
        <v>92</v>
      </c>
      <c r="F532" s="39">
        <v>346.3</v>
      </c>
      <c r="G532" s="31" t="s">
        <v>826</v>
      </c>
      <c r="H532" s="32" t="s">
        <v>17</v>
      </c>
      <c r="I532" s="33"/>
      <c r="J532" s="34"/>
    </row>
    <row r="533" spans="1:10" x14ac:dyDescent="0.25">
      <c r="A533" s="65" t="s">
        <v>1774</v>
      </c>
      <c r="B533" s="27" t="s">
        <v>1775</v>
      </c>
      <c r="C533" s="28">
        <v>46022</v>
      </c>
      <c r="D533" s="29" t="s">
        <v>1776</v>
      </c>
      <c r="E533" s="29" t="s">
        <v>92</v>
      </c>
      <c r="F533" s="39">
        <v>78.150000000000006</v>
      </c>
      <c r="G533" s="31" t="s">
        <v>826</v>
      </c>
      <c r="H533" s="69" t="s">
        <v>17</v>
      </c>
      <c r="I533" s="70"/>
      <c r="J533" s="71"/>
    </row>
    <row r="534" spans="1:10" x14ac:dyDescent="0.25">
      <c r="A534" s="26" t="s">
        <v>1777</v>
      </c>
      <c r="B534" s="27" t="s">
        <v>1775</v>
      </c>
      <c r="C534" s="28">
        <v>46022</v>
      </c>
      <c r="D534" s="29" t="s">
        <v>1778</v>
      </c>
      <c r="E534" s="29" t="s">
        <v>92</v>
      </c>
      <c r="F534" s="39">
        <v>684.85</v>
      </c>
      <c r="G534" s="31" t="s">
        <v>826</v>
      </c>
      <c r="H534" s="32" t="s">
        <v>17</v>
      </c>
      <c r="I534" s="33"/>
      <c r="J534" s="34"/>
    </row>
    <row r="535" spans="1:10" ht="30" x14ac:dyDescent="0.25">
      <c r="A535" s="65" t="s">
        <v>1779</v>
      </c>
      <c r="B535" s="27" t="s">
        <v>1780</v>
      </c>
      <c r="C535" s="28">
        <v>45936</v>
      </c>
      <c r="D535" s="29" t="s">
        <v>1781</v>
      </c>
      <c r="E535" s="29" t="s">
        <v>1782</v>
      </c>
      <c r="F535" s="39">
        <v>26544.560000000001</v>
      </c>
      <c r="G535" s="31" t="s">
        <v>1783</v>
      </c>
      <c r="H535" s="32" t="s">
        <v>17</v>
      </c>
      <c r="I535" s="33"/>
      <c r="J535" s="34"/>
    </row>
    <row r="536" spans="1:10" ht="30" x14ac:dyDescent="0.25">
      <c r="A536" s="26" t="s">
        <v>1784</v>
      </c>
      <c r="B536" s="27" t="s">
        <v>1785</v>
      </c>
      <c r="C536" s="28">
        <v>46014</v>
      </c>
      <c r="D536" s="29" t="s">
        <v>1786</v>
      </c>
      <c r="E536" s="29" t="s">
        <v>1787</v>
      </c>
      <c r="F536" s="39">
        <v>24687.5</v>
      </c>
      <c r="G536" s="31" t="s">
        <v>1788</v>
      </c>
      <c r="H536" s="32" t="s">
        <v>17</v>
      </c>
      <c r="I536" s="33"/>
      <c r="J536" s="34"/>
    </row>
    <row r="537" spans="1:10" ht="30" x14ac:dyDescent="0.25">
      <c r="A537" s="65" t="s">
        <v>1789</v>
      </c>
      <c r="B537" s="27" t="s">
        <v>293</v>
      </c>
      <c r="C537" s="28">
        <v>45909</v>
      </c>
      <c r="D537" s="146" t="s">
        <v>2295</v>
      </c>
      <c r="E537" s="146" t="s">
        <v>2296</v>
      </c>
      <c r="F537" s="39"/>
      <c r="G537" s="31" t="s">
        <v>1790</v>
      </c>
      <c r="H537" s="32" t="s">
        <v>17</v>
      </c>
      <c r="I537" s="33"/>
      <c r="J537" s="34"/>
    </row>
    <row r="538" spans="1:10" x14ac:dyDescent="0.25">
      <c r="A538" s="26" t="s">
        <v>1791</v>
      </c>
      <c r="B538" s="27" t="s">
        <v>758</v>
      </c>
      <c r="C538" s="28">
        <v>46022</v>
      </c>
      <c r="D538" s="29" t="s">
        <v>1792</v>
      </c>
      <c r="E538" s="29" t="s">
        <v>92</v>
      </c>
      <c r="F538" s="39">
        <v>2936.71</v>
      </c>
      <c r="G538" s="31" t="s">
        <v>358</v>
      </c>
      <c r="H538" s="32" t="s">
        <v>17</v>
      </c>
      <c r="I538" s="33"/>
      <c r="J538" s="34"/>
    </row>
    <row r="539" spans="1:10" x14ac:dyDescent="0.25">
      <c r="A539" s="65" t="s">
        <v>1793</v>
      </c>
      <c r="B539" s="27" t="s">
        <v>618</v>
      </c>
      <c r="C539" s="28">
        <v>46022</v>
      </c>
      <c r="D539" s="29" t="s">
        <v>1794</v>
      </c>
      <c r="E539" s="29" t="s">
        <v>92</v>
      </c>
      <c r="F539" s="39">
        <v>610.20000000000005</v>
      </c>
      <c r="G539" s="31" t="s">
        <v>358</v>
      </c>
      <c r="H539" s="32" t="s">
        <v>17</v>
      </c>
      <c r="I539" s="33"/>
      <c r="J539" s="34"/>
    </row>
    <row r="540" spans="1:10" ht="30" x14ac:dyDescent="0.25">
      <c r="A540" s="26" t="s">
        <v>1795</v>
      </c>
      <c r="B540" s="27" t="s">
        <v>1796</v>
      </c>
      <c r="C540" s="28">
        <v>45649</v>
      </c>
      <c r="D540" s="29" t="s">
        <v>1797</v>
      </c>
      <c r="E540" s="29" t="s">
        <v>15</v>
      </c>
      <c r="F540" s="39">
        <v>0</v>
      </c>
      <c r="G540" s="31" t="s">
        <v>1798</v>
      </c>
      <c r="H540" s="32" t="s">
        <v>17</v>
      </c>
      <c r="I540" s="33"/>
      <c r="J540" s="34"/>
    </row>
    <row r="541" spans="1:10" ht="30" x14ac:dyDescent="0.25">
      <c r="A541" s="65" t="s">
        <v>1799</v>
      </c>
      <c r="B541" s="27" t="s">
        <v>1800</v>
      </c>
      <c r="C541" s="28">
        <v>45993</v>
      </c>
      <c r="D541" s="29" t="s">
        <v>1801</v>
      </c>
      <c r="E541" s="29" t="s">
        <v>1802</v>
      </c>
      <c r="F541" s="39">
        <v>14875</v>
      </c>
      <c r="G541" s="31" t="s">
        <v>1803</v>
      </c>
      <c r="H541" s="32" t="s">
        <v>17</v>
      </c>
      <c r="I541" s="33"/>
      <c r="J541" s="34"/>
    </row>
    <row r="542" spans="1:10" ht="30" x14ac:dyDescent="0.25">
      <c r="A542" s="26" t="s">
        <v>1804</v>
      </c>
      <c r="B542" s="27" t="s">
        <v>1805</v>
      </c>
      <c r="C542" s="28">
        <v>45875</v>
      </c>
      <c r="D542" s="29" t="s">
        <v>1806</v>
      </c>
      <c r="E542" s="29" t="s">
        <v>1807</v>
      </c>
      <c r="F542" s="39">
        <v>26250</v>
      </c>
      <c r="G542" s="31" t="s">
        <v>1808</v>
      </c>
      <c r="H542" s="32" t="s">
        <v>17</v>
      </c>
      <c r="I542" s="33"/>
      <c r="J542" s="34"/>
    </row>
    <row r="543" spans="1:10" x14ac:dyDescent="0.25">
      <c r="A543" s="65" t="s">
        <v>1809</v>
      </c>
      <c r="B543" s="27" t="s">
        <v>1810</v>
      </c>
      <c r="C543" s="28">
        <v>46010</v>
      </c>
      <c r="D543" s="29" t="s">
        <v>1811</v>
      </c>
      <c r="E543" s="29" t="s">
        <v>1812</v>
      </c>
      <c r="F543" s="39">
        <v>17917.5</v>
      </c>
      <c r="G543" s="31" t="s">
        <v>1813</v>
      </c>
      <c r="H543" s="32" t="s">
        <v>17</v>
      </c>
      <c r="I543" s="33"/>
      <c r="J543" s="34"/>
    </row>
    <row r="544" spans="1:10" x14ac:dyDescent="0.25">
      <c r="A544" s="26" t="s">
        <v>1814</v>
      </c>
      <c r="B544" s="27" t="s">
        <v>1815</v>
      </c>
      <c r="C544" s="28">
        <v>45322</v>
      </c>
      <c r="D544" s="29" t="s">
        <v>1816</v>
      </c>
      <c r="E544" s="29" t="s">
        <v>1817</v>
      </c>
      <c r="F544" s="39">
        <v>44825.1</v>
      </c>
      <c r="G544" s="31" t="s">
        <v>1818</v>
      </c>
      <c r="H544" s="32" t="s">
        <v>17</v>
      </c>
      <c r="I544" s="33"/>
      <c r="J544" s="34"/>
    </row>
    <row r="545" spans="1:10" x14ac:dyDescent="0.25">
      <c r="A545" s="65" t="s">
        <v>1819</v>
      </c>
      <c r="B545" s="27" t="s">
        <v>1820</v>
      </c>
      <c r="C545" s="28">
        <v>45951</v>
      </c>
      <c r="D545" s="29" t="s">
        <v>1821</v>
      </c>
      <c r="E545" s="29" t="s">
        <v>1822</v>
      </c>
      <c r="F545" s="39">
        <v>15030</v>
      </c>
      <c r="G545" s="31" t="s">
        <v>1823</v>
      </c>
      <c r="H545" s="32" t="s">
        <v>17</v>
      </c>
      <c r="I545" s="33"/>
      <c r="J545" s="34"/>
    </row>
    <row r="546" spans="1:10" ht="30" x14ac:dyDescent="0.25">
      <c r="A546" s="32" t="s">
        <v>1824</v>
      </c>
      <c r="B546" s="27" t="s">
        <v>931</v>
      </c>
      <c r="C546" s="28">
        <v>46007</v>
      </c>
      <c r="D546" s="29" t="s">
        <v>1825</v>
      </c>
      <c r="E546" s="29" t="s">
        <v>1826</v>
      </c>
      <c r="F546" s="39">
        <v>7875</v>
      </c>
      <c r="G546" s="31" t="s">
        <v>933</v>
      </c>
      <c r="H546" s="32" t="s">
        <v>17</v>
      </c>
      <c r="I546" s="33"/>
      <c r="J546" s="34"/>
    </row>
    <row r="547" spans="1:10" ht="30" x14ac:dyDescent="0.25">
      <c r="A547" s="32" t="s">
        <v>1827</v>
      </c>
      <c r="B547" s="27" t="s">
        <v>935</v>
      </c>
      <c r="C547" s="28">
        <v>46007</v>
      </c>
      <c r="D547" s="29" t="s">
        <v>1825</v>
      </c>
      <c r="E547" s="29" t="s">
        <v>1826</v>
      </c>
      <c r="F547" s="39">
        <v>3500</v>
      </c>
      <c r="G547" s="31" t="s">
        <v>933</v>
      </c>
      <c r="H547" s="32" t="s">
        <v>17</v>
      </c>
      <c r="I547" s="33"/>
      <c r="J547" s="34"/>
    </row>
    <row r="548" spans="1:10" x14ac:dyDescent="0.25">
      <c r="A548" s="26" t="s">
        <v>1828</v>
      </c>
      <c r="B548" s="27" t="s">
        <v>1829</v>
      </c>
      <c r="C548" s="28">
        <v>46022</v>
      </c>
      <c r="D548" s="29" t="s">
        <v>1830</v>
      </c>
      <c r="E548" s="29" t="s">
        <v>74</v>
      </c>
      <c r="F548" s="39">
        <v>733.39</v>
      </c>
      <c r="G548" s="31" t="s">
        <v>826</v>
      </c>
      <c r="H548" s="32" t="s">
        <v>17</v>
      </c>
      <c r="I548" s="33"/>
      <c r="J548" s="34"/>
    </row>
    <row r="549" spans="1:10" x14ac:dyDescent="0.25">
      <c r="A549" s="65" t="s">
        <v>1831</v>
      </c>
      <c r="B549" s="27" t="s">
        <v>1832</v>
      </c>
      <c r="C549" s="28">
        <v>46022</v>
      </c>
      <c r="D549" s="29" t="s">
        <v>1833</v>
      </c>
      <c r="E549" s="29" t="s">
        <v>92</v>
      </c>
      <c r="F549" s="39">
        <v>1925</v>
      </c>
      <c r="G549" s="31" t="s">
        <v>358</v>
      </c>
      <c r="H549" s="32" t="s">
        <v>17</v>
      </c>
      <c r="I549" s="33"/>
      <c r="J549" s="34"/>
    </row>
    <row r="550" spans="1:10" x14ac:dyDescent="0.25">
      <c r="A550" s="26" t="s">
        <v>1834</v>
      </c>
      <c r="B550" s="27" t="s">
        <v>1835</v>
      </c>
      <c r="C550" s="28">
        <v>46022</v>
      </c>
      <c r="D550" s="29" t="s">
        <v>1836</v>
      </c>
      <c r="E550" s="29" t="s">
        <v>92</v>
      </c>
      <c r="F550" s="39">
        <v>235.5</v>
      </c>
      <c r="G550" s="31" t="s">
        <v>358</v>
      </c>
      <c r="H550" s="32" t="s">
        <v>17</v>
      </c>
      <c r="I550" s="33"/>
      <c r="J550" s="34"/>
    </row>
    <row r="551" spans="1:10" x14ac:dyDescent="0.25">
      <c r="A551" s="65" t="s">
        <v>1837</v>
      </c>
      <c r="B551" s="27" t="s">
        <v>1835</v>
      </c>
      <c r="C551" s="28">
        <v>46022</v>
      </c>
      <c r="D551" s="29" t="s">
        <v>1838</v>
      </c>
      <c r="E551" s="29" t="s">
        <v>92</v>
      </c>
      <c r="F551" s="39">
        <v>766.49</v>
      </c>
      <c r="G551" s="31" t="s">
        <v>358</v>
      </c>
      <c r="H551" s="32" t="s">
        <v>17</v>
      </c>
      <c r="I551" s="33"/>
      <c r="J551" s="34"/>
    </row>
    <row r="552" spans="1:10" x14ac:dyDescent="0.25">
      <c r="A552" s="26" t="s">
        <v>1839</v>
      </c>
      <c r="B552" s="27" t="s">
        <v>1840</v>
      </c>
      <c r="C552" s="28">
        <v>46022</v>
      </c>
      <c r="D552" s="29" t="s">
        <v>1841</v>
      </c>
      <c r="E552" s="29" t="s">
        <v>92</v>
      </c>
      <c r="F552" s="39">
        <v>441.7</v>
      </c>
      <c r="G552" s="31" t="s">
        <v>826</v>
      </c>
      <c r="H552" s="32" t="s">
        <v>17</v>
      </c>
      <c r="I552" s="33"/>
      <c r="J552" s="34"/>
    </row>
    <row r="553" spans="1:10" ht="30" x14ac:dyDescent="0.25">
      <c r="A553" s="65" t="s">
        <v>1842</v>
      </c>
      <c r="B553" s="27" t="s">
        <v>1568</v>
      </c>
      <c r="C553" s="28">
        <v>46006</v>
      </c>
      <c r="D553" s="29" t="s">
        <v>1843</v>
      </c>
      <c r="E553" s="29" t="s">
        <v>36</v>
      </c>
      <c r="F553" s="39">
        <v>3000</v>
      </c>
      <c r="G553" s="31" t="s">
        <v>1574</v>
      </c>
      <c r="H553" s="32" t="s">
        <v>17</v>
      </c>
      <c r="I553" s="33"/>
      <c r="J553" s="34"/>
    </row>
    <row r="554" spans="1:10" ht="30" x14ac:dyDescent="0.25">
      <c r="A554" s="26" t="s">
        <v>1844</v>
      </c>
      <c r="B554" s="27" t="s">
        <v>523</v>
      </c>
      <c r="C554" s="28">
        <v>45842</v>
      </c>
      <c r="D554" s="29" t="s">
        <v>1845</v>
      </c>
      <c r="E554" s="29" t="s">
        <v>36</v>
      </c>
      <c r="F554" s="39">
        <v>2000</v>
      </c>
      <c r="G554" s="31" t="s">
        <v>1846</v>
      </c>
      <c r="H554" s="32" t="s">
        <v>17</v>
      </c>
      <c r="I554" s="33"/>
      <c r="J554" s="34"/>
    </row>
    <row r="555" spans="1:10" ht="45" x14ac:dyDescent="0.25">
      <c r="A555" s="65" t="s">
        <v>1847</v>
      </c>
      <c r="B555" s="27" t="s">
        <v>1848</v>
      </c>
      <c r="C555" s="28">
        <v>45849</v>
      </c>
      <c r="D555" s="29" t="s">
        <v>1849</v>
      </c>
      <c r="E555" s="29" t="s">
        <v>1850</v>
      </c>
      <c r="F555" s="39">
        <v>19500</v>
      </c>
      <c r="G555" s="31" t="s">
        <v>1851</v>
      </c>
      <c r="H555" s="32" t="s">
        <v>17</v>
      </c>
      <c r="I555" s="33"/>
      <c r="J555" s="34"/>
    </row>
    <row r="556" spans="1:10" x14ac:dyDescent="0.25">
      <c r="A556" s="26" t="s">
        <v>1852</v>
      </c>
      <c r="B556" s="27" t="s">
        <v>1853</v>
      </c>
      <c r="C556" s="28">
        <v>46022</v>
      </c>
      <c r="D556" s="29" t="s">
        <v>1854</v>
      </c>
      <c r="E556" s="29" t="s">
        <v>92</v>
      </c>
      <c r="F556" s="39">
        <v>2000</v>
      </c>
      <c r="G556" s="31" t="s">
        <v>826</v>
      </c>
      <c r="H556" s="32" t="s">
        <v>17</v>
      </c>
      <c r="I556" s="33"/>
      <c r="J556" s="34"/>
    </row>
    <row r="557" spans="1:10" ht="30" x14ac:dyDescent="0.25">
      <c r="A557" s="65" t="s">
        <v>1855</v>
      </c>
      <c r="B557" s="27" t="s">
        <v>699</v>
      </c>
      <c r="C557" s="28">
        <v>46007</v>
      </c>
      <c r="D557" s="29" t="s">
        <v>1856</v>
      </c>
      <c r="E557" s="29" t="s">
        <v>36</v>
      </c>
      <c r="F557" s="39">
        <v>3000</v>
      </c>
      <c r="G557" s="31" t="s">
        <v>1574</v>
      </c>
      <c r="H557" s="32" t="s">
        <v>17</v>
      </c>
      <c r="I557" s="33"/>
      <c r="J557" s="34"/>
    </row>
    <row r="558" spans="1:10" ht="30" x14ac:dyDescent="0.25">
      <c r="A558" s="26" t="s">
        <v>1857</v>
      </c>
      <c r="B558" s="27" t="s">
        <v>1180</v>
      </c>
      <c r="C558" s="28">
        <v>46019</v>
      </c>
      <c r="D558" s="29" t="s">
        <v>1858</v>
      </c>
      <c r="E558" s="29" t="s">
        <v>36</v>
      </c>
      <c r="F558" s="39">
        <v>3000</v>
      </c>
      <c r="G558" s="31" t="s">
        <v>1574</v>
      </c>
      <c r="H558" s="32" t="s">
        <v>17</v>
      </c>
      <c r="I558" s="33"/>
      <c r="J558" s="34"/>
    </row>
    <row r="559" spans="1:10" ht="30" x14ac:dyDescent="0.25">
      <c r="A559" s="65" t="s">
        <v>1859</v>
      </c>
      <c r="B559" s="27" t="s">
        <v>1174</v>
      </c>
      <c r="C559" s="28">
        <v>46010</v>
      </c>
      <c r="D559" s="29" t="s">
        <v>1860</v>
      </c>
      <c r="E559" s="29" t="s">
        <v>36</v>
      </c>
      <c r="F559" s="39">
        <v>3000</v>
      </c>
      <c r="G559" s="31" t="s">
        <v>1574</v>
      </c>
      <c r="H559" s="32" t="s">
        <v>17</v>
      </c>
      <c r="I559" s="33"/>
      <c r="J559" s="34"/>
    </row>
    <row r="560" spans="1:10" ht="30" x14ac:dyDescent="0.25">
      <c r="A560" s="26" t="s">
        <v>1861</v>
      </c>
      <c r="B560" s="27" t="s">
        <v>1862</v>
      </c>
      <c r="C560" s="28">
        <v>46006</v>
      </c>
      <c r="D560" s="29" t="s">
        <v>1863</v>
      </c>
      <c r="E560" s="29" t="s">
        <v>36</v>
      </c>
      <c r="F560" s="39">
        <v>3000</v>
      </c>
      <c r="G560" s="31" t="s">
        <v>1574</v>
      </c>
      <c r="H560" s="32" t="s">
        <v>17</v>
      </c>
      <c r="I560" s="33"/>
      <c r="J560" s="34"/>
    </row>
    <row r="561" spans="1:10" ht="30" x14ac:dyDescent="0.25">
      <c r="A561" s="65" t="s">
        <v>1864</v>
      </c>
      <c r="B561" s="27" t="s">
        <v>1177</v>
      </c>
      <c r="C561" s="28">
        <v>46007</v>
      </c>
      <c r="D561" s="29" t="s">
        <v>1865</v>
      </c>
      <c r="E561" s="29" t="s">
        <v>36</v>
      </c>
      <c r="F561" s="39">
        <v>3000</v>
      </c>
      <c r="G561" s="31" t="s">
        <v>1574</v>
      </c>
      <c r="H561" s="32" t="s">
        <v>17</v>
      </c>
      <c r="I561" s="33"/>
      <c r="J561" s="34"/>
    </row>
    <row r="562" spans="1:10" x14ac:dyDescent="0.25">
      <c r="A562" s="26" t="s">
        <v>1866</v>
      </c>
      <c r="B562" s="27" t="s">
        <v>153</v>
      </c>
      <c r="C562" s="28">
        <v>45978</v>
      </c>
      <c r="D562" s="29" t="s">
        <v>244</v>
      </c>
      <c r="E562" s="29" t="s">
        <v>245</v>
      </c>
      <c r="F562" s="39">
        <v>29997.46</v>
      </c>
      <c r="G562" s="31" t="s">
        <v>246</v>
      </c>
      <c r="H562" s="32" t="s">
        <v>17</v>
      </c>
      <c r="I562" s="33"/>
      <c r="J562" s="34"/>
    </row>
    <row r="563" spans="1:10" ht="30" x14ac:dyDescent="0.25">
      <c r="A563" s="26" t="s">
        <v>1867</v>
      </c>
      <c r="B563" s="27" t="s">
        <v>1868</v>
      </c>
      <c r="C563" s="28">
        <v>45835</v>
      </c>
      <c r="D563" s="29" t="s">
        <v>1869</v>
      </c>
      <c r="E563" s="29" t="s">
        <v>1285</v>
      </c>
      <c r="F563" s="39">
        <v>16113.5</v>
      </c>
      <c r="G563" s="31" t="s">
        <v>1870</v>
      </c>
      <c r="H563" s="32" t="s">
        <v>17</v>
      </c>
      <c r="I563" s="33"/>
      <c r="J563" s="34"/>
    </row>
    <row r="564" spans="1:10" x14ac:dyDescent="0.25">
      <c r="A564" s="65" t="s">
        <v>1871</v>
      </c>
      <c r="B564" s="27" t="s">
        <v>67</v>
      </c>
      <c r="C564" s="28">
        <v>45845</v>
      </c>
      <c r="D564" s="29" t="s">
        <v>1872</v>
      </c>
      <c r="E564" s="29" t="s">
        <v>92</v>
      </c>
      <c r="F564" s="39">
        <v>4307.63</v>
      </c>
      <c r="G564" s="31" t="s">
        <v>1873</v>
      </c>
      <c r="H564" s="32" t="s">
        <v>17</v>
      </c>
      <c r="I564" s="33"/>
      <c r="J564" s="34"/>
    </row>
    <row r="565" spans="1:10" ht="30" x14ac:dyDescent="0.25">
      <c r="A565" s="26" t="s">
        <v>1874</v>
      </c>
      <c r="B565" s="74" t="s">
        <v>1875</v>
      </c>
      <c r="C565" s="75">
        <v>45733</v>
      </c>
      <c r="D565" s="76" t="s">
        <v>1876</v>
      </c>
      <c r="E565" s="76" t="s">
        <v>74</v>
      </c>
      <c r="F565" s="77">
        <v>2000</v>
      </c>
      <c r="G565" s="78" t="s">
        <v>1877</v>
      </c>
      <c r="H565" s="32" t="s">
        <v>17</v>
      </c>
      <c r="I565" s="33"/>
      <c r="J565" s="34"/>
    </row>
    <row r="566" spans="1:10" ht="30.75" thickBot="1" x14ac:dyDescent="0.3">
      <c r="A566" s="79" t="s">
        <v>1878</v>
      </c>
      <c r="B566" s="80" t="s">
        <v>1879</v>
      </c>
      <c r="C566" s="81">
        <v>45695</v>
      </c>
      <c r="D566" s="82" t="s">
        <v>82</v>
      </c>
      <c r="E566" s="82" t="s">
        <v>1880</v>
      </c>
      <c r="F566" s="83">
        <v>2250</v>
      </c>
      <c r="G566" s="31" t="s">
        <v>1881</v>
      </c>
      <c r="H566" s="84" t="s">
        <v>17</v>
      </c>
      <c r="I566" s="85"/>
      <c r="J566" s="86"/>
    </row>
    <row r="567" spans="1:10" ht="15.75" thickTop="1" x14ac:dyDescent="0.25">
      <c r="A567" s="87" t="s">
        <v>1882</v>
      </c>
      <c r="B567" s="88" t="s">
        <v>1462</v>
      </c>
      <c r="C567" s="89">
        <v>45698</v>
      </c>
      <c r="D567" s="88" t="s">
        <v>1883</v>
      </c>
      <c r="E567" s="88" t="s">
        <v>1884</v>
      </c>
      <c r="F567" s="90"/>
      <c r="G567" s="91" t="s">
        <v>1885</v>
      </c>
      <c r="H567" s="69" t="s">
        <v>17</v>
      </c>
      <c r="I567" s="70"/>
      <c r="J567" s="71"/>
    </row>
    <row r="568" spans="1:10" x14ac:dyDescent="0.25">
      <c r="A568" s="65" t="s">
        <v>1886</v>
      </c>
      <c r="B568" s="92" t="s">
        <v>1307</v>
      </c>
      <c r="C568" s="93">
        <v>45712</v>
      </c>
      <c r="D568" s="92" t="s">
        <v>1887</v>
      </c>
      <c r="E568" s="92" t="s">
        <v>1888</v>
      </c>
      <c r="F568" s="48"/>
      <c r="G568" s="91" t="s">
        <v>1885</v>
      </c>
      <c r="H568" s="32" t="s">
        <v>17</v>
      </c>
      <c r="I568" s="33"/>
      <c r="J568" s="34"/>
    </row>
    <row r="569" spans="1:10" x14ac:dyDescent="0.25">
      <c r="A569" s="87" t="s">
        <v>1889</v>
      </c>
      <c r="B569" s="92" t="s">
        <v>1890</v>
      </c>
      <c r="C569" s="93">
        <v>45721</v>
      </c>
      <c r="D569" s="92" t="s">
        <v>1891</v>
      </c>
      <c r="E569" s="92" t="s">
        <v>1892</v>
      </c>
      <c r="F569" s="48"/>
      <c r="G569" s="91" t="s">
        <v>1885</v>
      </c>
      <c r="H569" s="32" t="s">
        <v>17</v>
      </c>
      <c r="I569" s="33"/>
      <c r="J569" s="34"/>
    </row>
    <row r="570" spans="1:10" x14ac:dyDescent="0.25">
      <c r="A570" s="65" t="s">
        <v>1893</v>
      </c>
      <c r="B570" s="92" t="s">
        <v>1894</v>
      </c>
      <c r="C570" s="93">
        <v>45731</v>
      </c>
      <c r="D570" s="92" t="s">
        <v>1895</v>
      </c>
      <c r="E570" s="92" t="s">
        <v>1892</v>
      </c>
      <c r="F570" s="48"/>
      <c r="G570" s="91" t="s">
        <v>1885</v>
      </c>
      <c r="H570" s="32" t="s">
        <v>17</v>
      </c>
      <c r="I570" s="33"/>
      <c r="J570" s="34"/>
    </row>
    <row r="571" spans="1:10" x14ac:dyDescent="0.25">
      <c r="A571" s="87" t="s">
        <v>1896</v>
      </c>
      <c r="B571" s="92" t="s">
        <v>1897</v>
      </c>
      <c r="C571" s="93">
        <v>45755</v>
      </c>
      <c r="D571" s="92" t="s">
        <v>1898</v>
      </c>
      <c r="E571" s="92" t="s">
        <v>1899</v>
      </c>
      <c r="F571" s="48"/>
      <c r="G571" s="91" t="s">
        <v>1885</v>
      </c>
      <c r="H571" s="32" t="s">
        <v>17</v>
      </c>
      <c r="I571" s="33"/>
      <c r="J571" s="34"/>
    </row>
    <row r="572" spans="1:10" x14ac:dyDescent="0.25">
      <c r="A572" s="65" t="s">
        <v>1900</v>
      </c>
      <c r="B572" s="92" t="s">
        <v>1901</v>
      </c>
      <c r="C572" s="93">
        <v>45782</v>
      </c>
      <c r="D572" s="92" t="s">
        <v>1902</v>
      </c>
      <c r="E572" s="92" t="s">
        <v>1899</v>
      </c>
      <c r="F572" s="48"/>
      <c r="G572" s="91" t="s">
        <v>1885</v>
      </c>
      <c r="H572" s="32" t="s">
        <v>17</v>
      </c>
      <c r="I572" s="33"/>
      <c r="J572" s="34"/>
    </row>
    <row r="573" spans="1:10" x14ac:dyDescent="0.25">
      <c r="A573" s="87" t="s">
        <v>1903</v>
      </c>
      <c r="B573" s="92" t="s">
        <v>1505</v>
      </c>
      <c r="C573" s="93">
        <v>45810</v>
      </c>
      <c r="D573" s="92" t="s">
        <v>1904</v>
      </c>
      <c r="E573" s="92" t="s">
        <v>1899</v>
      </c>
      <c r="F573" s="48"/>
      <c r="G573" s="91" t="s">
        <v>1885</v>
      </c>
      <c r="H573" s="32" t="s">
        <v>17</v>
      </c>
      <c r="I573" s="33"/>
      <c r="J573" s="34"/>
    </row>
    <row r="574" spans="1:10" x14ac:dyDescent="0.25">
      <c r="A574" s="65" t="s">
        <v>1905</v>
      </c>
      <c r="B574" s="92" t="s">
        <v>1302</v>
      </c>
      <c r="C574" s="93">
        <v>45916</v>
      </c>
      <c r="D574" s="92" t="s">
        <v>1906</v>
      </c>
      <c r="E574" s="92" t="s">
        <v>1888</v>
      </c>
      <c r="F574" s="48"/>
      <c r="G574" s="91" t="s">
        <v>1885</v>
      </c>
      <c r="H574" s="32" t="s">
        <v>17</v>
      </c>
      <c r="I574" s="33"/>
      <c r="J574" s="34"/>
    </row>
    <row r="575" spans="1:10" ht="15.75" thickBot="1" x14ac:dyDescent="0.3">
      <c r="A575" s="94" t="s">
        <v>1907</v>
      </c>
      <c r="B575" s="95" t="s">
        <v>1908</v>
      </c>
      <c r="C575" s="96">
        <v>45980</v>
      </c>
      <c r="D575" s="95" t="s">
        <v>1909</v>
      </c>
      <c r="E575" s="95" t="s">
        <v>1899</v>
      </c>
      <c r="F575" s="97"/>
      <c r="G575" s="98" t="s">
        <v>1885</v>
      </c>
      <c r="H575" s="84" t="s">
        <v>17</v>
      </c>
      <c r="I575" s="85"/>
      <c r="J575" s="86"/>
    </row>
    <row r="576" spans="1:10" ht="15.75" thickTop="1" x14ac:dyDescent="0.25">
      <c r="A576" s="99" t="s">
        <v>1910</v>
      </c>
      <c r="B576" s="60" t="s">
        <v>1579</v>
      </c>
      <c r="C576" s="59">
        <v>45644</v>
      </c>
      <c r="D576" s="60" t="s">
        <v>1911</v>
      </c>
      <c r="E576" s="60" t="s">
        <v>1912</v>
      </c>
      <c r="F576" s="48">
        <v>3318</v>
      </c>
      <c r="G576" s="60" t="s">
        <v>1913</v>
      </c>
      <c r="H576" s="69" t="s">
        <v>17</v>
      </c>
      <c r="I576" s="70"/>
      <c r="J576" s="71"/>
    </row>
    <row r="577" spans="1:10" x14ac:dyDescent="0.25">
      <c r="A577" s="87" t="s">
        <v>1914</v>
      </c>
      <c r="B577" s="60" t="s">
        <v>24</v>
      </c>
      <c r="C577" s="59">
        <v>45642</v>
      </c>
      <c r="D577" s="60" t="s">
        <v>25</v>
      </c>
      <c r="E577" s="60" t="s">
        <v>26</v>
      </c>
      <c r="F577" s="48">
        <v>4798.5</v>
      </c>
      <c r="G577" s="60" t="s">
        <v>1913</v>
      </c>
      <c r="H577" s="32" t="s">
        <v>17</v>
      </c>
      <c r="I577" s="33"/>
      <c r="J577" s="34"/>
    </row>
    <row r="578" spans="1:10" x14ac:dyDescent="0.25">
      <c r="A578" s="65" t="s">
        <v>1915</v>
      </c>
      <c r="B578" s="60" t="s">
        <v>1613</v>
      </c>
      <c r="C578" s="59">
        <v>45692</v>
      </c>
      <c r="D578" s="60" t="s">
        <v>233</v>
      </c>
      <c r="E578" s="60" t="s">
        <v>561</v>
      </c>
      <c r="F578" s="48">
        <v>597.02</v>
      </c>
      <c r="G578" s="60" t="s">
        <v>1916</v>
      </c>
      <c r="H578" s="32" t="s">
        <v>17</v>
      </c>
      <c r="I578" s="33"/>
      <c r="J578" s="34"/>
    </row>
    <row r="579" spans="1:10" x14ac:dyDescent="0.25">
      <c r="A579" s="87" t="s">
        <v>1917</v>
      </c>
      <c r="B579" s="60" t="s">
        <v>1918</v>
      </c>
      <c r="C579" s="59">
        <v>45692</v>
      </c>
      <c r="D579" s="60" t="s">
        <v>233</v>
      </c>
      <c r="E579" s="60" t="s">
        <v>21</v>
      </c>
      <c r="F579" s="48">
        <v>49.75</v>
      </c>
      <c r="G579" s="60" t="s">
        <v>1916</v>
      </c>
      <c r="H579" s="32" t="s">
        <v>17</v>
      </c>
      <c r="I579" s="33"/>
      <c r="J579" s="34"/>
    </row>
    <row r="580" spans="1:10" x14ac:dyDescent="0.25">
      <c r="A580" s="65" t="s">
        <v>1919</v>
      </c>
      <c r="B580" s="60" t="s">
        <v>1920</v>
      </c>
      <c r="C580" s="59">
        <v>45805</v>
      </c>
      <c r="D580" s="60" t="s">
        <v>233</v>
      </c>
      <c r="E580" s="60" t="s">
        <v>1247</v>
      </c>
      <c r="F580" s="48">
        <v>422.89</v>
      </c>
      <c r="G580" s="60" t="s">
        <v>1916</v>
      </c>
      <c r="H580" s="32" t="s">
        <v>17</v>
      </c>
      <c r="I580" s="33"/>
      <c r="J580" s="34"/>
    </row>
    <row r="581" spans="1:10" x14ac:dyDescent="0.25">
      <c r="A581" s="87" t="s">
        <v>1921</v>
      </c>
      <c r="B581" s="60" t="s">
        <v>1922</v>
      </c>
      <c r="C581" s="59">
        <v>45692</v>
      </c>
      <c r="D581" s="60" t="s">
        <v>233</v>
      </c>
      <c r="E581" s="60" t="s">
        <v>117</v>
      </c>
      <c r="F581" s="48">
        <v>733.86</v>
      </c>
      <c r="G581" s="60" t="s">
        <v>1916</v>
      </c>
      <c r="H581" s="32" t="s">
        <v>17</v>
      </c>
      <c r="I581" s="33"/>
      <c r="J581" s="34"/>
    </row>
    <row r="582" spans="1:10" x14ac:dyDescent="0.25">
      <c r="A582" s="65" t="s">
        <v>1923</v>
      </c>
      <c r="B582" s="60" t="s">
        <v>1922</v>
      </c>
      <c r="C582" s="59">
        <v>45692</v>
      </c>
      <c r="D582" s="60" t="s">
        <v>233</v>
      </c>
      <c r="E582" s="60" t="s">
        <v>191</v>
      </c>
      <c r="F582" s="48">
        <v>3468.95</v>
      </c>
      <c r="G582" s="60" t="s">
        <v>1916</v>
      </c>
      <c r="H582" s="32" t="s">
        <v>17</v>
      </c>
      <c r="I582" s="33"/>
      <c r="J582" s="34"/>
    </row>
    <row r="583" spans="1:10" x14ac:dyDescent="0.25">
      <c r="A583" s="87" t="s">
        <v>1924</v>
      </c>
      <c r="B583" s="60" t="s">
        <v>1925</v>
      </c>
      <c r="C583" s="59">
        <v>45692</v>
      </c>
      <c r="D583" s="60" t="s">
        <v>233</v>
      </c>
      <c r="E583" s="60" t="s">
        <v>406</v>
      </c>
      <c r="F583" s="48">
        <v>492.8</v>
      </c>
      <c r="G583" s="60" t="s">
        <v>1916</v>
      </c>
      <c r="H583" s="32" t="s">
        <v>17</v>
      </c>
      <c r="I583" s="33"/>
      <c r="J583" s="34"/>
    </row>
    <row r="584" spans="1:10" x14ac:dyDescent="0.25">
      <c r="A584" s="65" t="s">
        <v>1926</v>
      </c>
      <c r="B584" s="60" t="s">
        <v>1927</v>
      </c>
      <c r="C584" s="59">
        <v>45692</v>
      </c>
      <c r="D584" s="60" t="s">
        <v>233</v>
      </c>
      <c r="E584" s="60" t="s">
        <v>1928</v>
      </c>
      <c r="F584" s="48">
        <v>435.33</v>
      </c>
      <c r="G584" s="60" t="s">
        <v>1916</v>
      </c>
      <c r="H584" s="32" t="s">
        <v>17</v>
      </c>
      <c r="I584" s="33"/>
      <c r="J584" s="34"/>
    </row>
    <row r="585" spans="1:10" x14ac:dyDescent="0.25">
      <c r="A585" s="87" t="s">
        <v>1929</v>
      </c>
      <c r="B585" s="60" t="s">
        <v>1930</v>
      </c>
      <c r="C585" s="59">
        <v>45692</v>
      </c>
      <c r="D585" s="60" t="s">
        <v>233</v>
      </c>
      <c r="E585" s="60" t="s">
        <v>705</v>
      </c>
      <c r="F585" s="48">
        <v>1654.25</v>
      </c>
      <c r="G585" s="60" t="s">
        <v>1916</v>
      </c>
      <c r="H585" s="32" t="s">
        <v>17</v>
      </c>
      <c r="I585" s="33"/>
      <c r="J585" s="34"/>
    </row>
    <row r="586" spans="1:10" x14ac:dyDescent="0.25">
      <c r="A586" s="65" t="s">
        <v>1931</v>
      </c>
      <c r="B586" s="60" t="s">
        <v>1932</v>
      </c>
      <c r="C586" s="59">
        <v>45692</v>
      </c>
      <c r="D586" s="60" t="s">
        <v>233</v>
      </c>
      <c r="E586" s="60" t="s">
        <v>1262</v>
      </c>
      <c r="F586" s="48">
        <v>687.08</v>
      </c>
      <c r="G586" s="60" t="s">
        <v>1916</v>
      </c>
      <c r="H586" s="32" t="s">
        <v>17</v>
      </c>
      <c r="I586" s="33"/>
      <c r="J586" s="34"/>
    </row>
    <row r="587" spans="1:10" x14ac:dyDescent="0.25">
      <c r="A587" s="87" t="s">
        <v>1933</v>
      </c>
      <c r="B587" s="60" t="s">
        <v>1934</v>
      </c>
      <c r="C587" s="59">
        <v>44691</v>
      </c>
      <c r="D587" s="60" t="s">
        <v>1935</v>
      </c>
      <c r="E587" s="60" t="s">
        <v>1936</v>
      </c>
      <c r="F587" s="48">
        <v>10945.23</v>
      </c>
      <c r="G587" s="60" t="s">
        <v>1916</v>
      </c>
      <c r="H587" s="32" t="s">
        <v>17</v>
      </c>
      <c r="I587" s="33"/>
      <c r="J587" s="34"/>
    </row>
    <row r="588" spans="1:10" x14ac:dyDescent="0.25">
      <c r="A588" s="65" t="s">
        <v>1937</v>
      </c>
      <c r="B588" s="60" t="s">
        <v>1938</v>
      </c>
      <c r="C588" s="59">
        <v>45692</v>
      </c>
      <c r="D588" s="60" t="s">
        <v>233</v>
      </c>
      <c r="E588" s="60" t="s">
        <v>1939</v>
      </c>
      <c r="F588" s="48">
        <v>5223.87</v>
      </c>
      <c r="G588" s="60" t="s">
        <v>1916</v>
      </c>
      <c r="H588" s="32" t="s">
        <v>17</v>
      </c>
      <c r="I588" s="33"/>
      <c r="J588" s="34"/>
    </row>
    <row r="589" spans="1:10" x14ac:dyDescent="0.25">
      <c r="A589" s="87" t="s">
        <v>1940</v>
      </c>
      <c r="B589" s="60" t="s">
        <v>1355</v>
      </c>
      <c r="C589" s="59">
        <v>45692</v>
      </c>
      <c r="D589" s="60" t="s">
        <v>233</v>
      </c>
      <c r="E589" s="60" t="s">
        <v>387</v>
      </c>
      <c r="F589" s="48">
        <v>3007.35</v>
      </c>
      <c r="G589" s="60" t="s">
        <v>1916</v>
      </c>
      <c r="H589" s="32" t="s">
        <v>17</v>
      </c>
      <c r="I589" s="33"/>
      <c r="J589" s="34"/>
    </row>
    <row r="590" spans="1:10" x14ac:dyDescent="0.25">
      <c r="A590" s="65" t="s">
        <v>1941</v>
      </c>
      <c r="B590" s="60" t="s">
        <v>1942</v>
      </c>
      <c r="C590" s="59">
        <v>45692</v>
      </c>
      <c r="D590" s="60" t="s">
        <v>233</v>
      </c>
      <c r="E590" s="60" t="s">
        <v>100</v>
      </c>
      <c r="F590" s="48">
        <v>5845.76</v>
      </c>
      <c r="G590" s="60" t="s">
        <v>1916</v>
      </c>
      <c r="H590" s="32" t="s">
        <v>17</v>
      </c>
      <c r="I590" s="33"/>
      <c r="J590" s="34"/>
    </row>
    <row r="591" spans="1:10" x14ac:dyDescent="0.25">
      <c r="A591" s="87" t="s">
        <v>1943</v>
      </c>
      <c r="B591" s="60" t="s">
        <v>1944</v>
      </c>
      <c r="C591" s="59">
        <v>45461</v>
      </c>
      <c r="D591" s="60" t="s">
        <v>1945</v>
      </c>
      <c r="E591" s="60" t="s">
        <v>15</v>
      </c>
      <c r="F591" s="48">
        <v>861.11</v>
      </c>
      <c r="G591" s="60" t="s">
        <v>1913</v>
      </c>
      <c r="H591" s="32" t="s">
        <v>17</v>
      </c>
      <c r="I591" s="33"/>
      <c r="J591" s="34"/>
    </row>
    <row r="592" spans="1:10" x14ac:dyDescent="0.25">
      <c r="A592" s="65" t="s">
        <v>1946</v>
      </c>
      <c r="B592" s="60" t="s">
        <v>1947</v>
      </c>
      <c r="C592" s="59">
        <v>45714</v>
      </c>
      <c r="D592" s="60" t="s">
        <v>82</v>
      </c>
      <c r="E592" s="60" t="s">
        <v>1948</v>
      </c>
      <c r="F592" s="48">
        <v>686.5</v>
      </c>
      <c r="G592" s="60" t="s">
        <v>1913</v>
      </c>
      <c r="H592" s="32" t="s">
        <v>17</v>
      </c>
      <c r="I592" s="33"/>
      <c r="J592" s="34"/>
    </row>
    <row r="593" spans="1:10" x14ac:dyDescent="0.25">
      <c r="A593" s="87" t="s">
        <v>1949</v>
      </c>
      <c r="B593" s="60" t="s">
        <v>1349</v>
      </c>
      <c r="C593" s="59">
        <v>45702</v>
      </c>
      <c r="D593" s="60" t="s">
        <v>1950</v>
      </c>
      <c r="E593" s="60" t="s">
        <v>155</v>
      </c>
      <c r="F593" s="48">
        <v>1388.89</v>
      </c>
      <c r="G593" s="60" t="s">
        <v>1913</v>
      </c>
      <c r="H593" s="32" t="s">
        <v>17</v>
      </c>
      <c r="I593" s="33"/>
      <c r="J593" s="34"/>
    </row>
    <row r="594" spans="1:10" x14ac:dyDescent="0.25">
      <c r="A594" s="65" t="s">
        <v>1951</v>
      </c>
      <c r="B594" s="60" t="s">
        <v>1952</v>
      </c>
      <c r="C594" s="59">
        <v>45775</v>
      </c>
      <c r="D594" s="60" t="s">
        <v>1953</v>
      </c>
      <c r="E594" s="60" t="s">
        <v>92</v>
      </c>
      <c r="F594" s="48">
        <v>758.15</v>
      </c>
      <c r="G594" s="60" t="s">
        <v>1954</v>
      </c>
      <c r="H594" s="32" t="s">
        <v>17</v>
      </c>
      <c r="I594" s="33"/>
      <c r="J594" s="34"/>
    </row>
    <row r="595" spans="1:10" x14ac:dyDescent="0.25">
      <c r="A595" s="87" t="s">
        <v>1955</v>
      </c>
      <c r="B595" s="60" t="s">
        <v>1956</v>
      </c>
      <c r="C595" s="59">
        <v>45772</v>
      </c>
      <c r="D595" s="60" t="s">
        <v>1953</v>
      </c>
      <c r="E595" s="60" t="s">
        <v>105</v>
      </c>
      <c r="F595" s="48">
        <v>572.08000000000004</v>
      </c>
      <c r="G595" s="60" t="s">
        <v>1954</v>
      </c>
      <c r="H595" s="32" t="s">
        <v>17</v>
      </c>
      <c r="I595" s="33"/>
      <c r="J595" s="34"/>
    </row>
    <row r="596" spans="1:10" x14ac:dyDescent="0.25">
      <c r="A596" s="65" t="s">
        <v>1957</v>
      </c>
      <c r="B596" s="60" t="s">
        <v>1307</v>
      </c>
      <c r="C596" s="59">
        <v>45771</v>
      </c>
      <c r="D596" s="60" t="s">
        <v>1958</v>
      </c>
      <c r="E596" s="60" t="s">
        <v>36</v>
      </c>
      <c r="F596" s="48">
        <v>1160.29</v>
      </c>
      <c r="G596" s="60" t="s">
        <v>1954</v>
      </c>
      <c r="H596" s="32" t="s">
        <v>17</v>
      </c>
      <c r="I596" s="33"/>
      <c r="J596" s="34"/>
    </row>
    <row r="597" spans="1:10" x14ac:dyDescent="0.25">
      <c r="A597" s="87" t="s">
        <v>1959</v>
      </c>
      <c r="B597" s="60" t="s">
        <v>1960</v>
      </c>
      <c r="C597" s="59">
        <v>45853</v>
      </c>
      <c r="D597" s="60" t="s">
        <v>881</v>
      </c>
      <c r="E597" s="60" t="s">
        <v>83</v>
      </c>
      <c r="F597" s="48">
        <v>1039.3800000000001</v>
      </c>
      <c r="G597" s="60" t="s">
        <v>1954</v>
      </c>
      <c r="H597" s="32" t="s">
        <v>17</v>
      </c>
      <c r="I597" s="33"/>
      <c r="J597" s="34"/>
    </row>
    <row r="598" spans="1:10" x14ac:dyDescent="0.25">
      <c r="A598" s="65" t="s">
        <v>1961</v>
      </c>
      <c r="B598" s="60" t="s">
        <v>1597</v>
      </c>
      <c r="C598" s="59">
        <v>45853</v>
      </c>
      <c r="D598" s="60" t="s">
        <v>881</v>
      </c>
      <c r="E598" s="60" t="s">
        <v>1962</v>
      </c>
      <c r="F598" s="48">
        <v>2517.16</v>
      </c>
      <c r="G598" s="60" t="s">
        <v>1954</v>
      </c>
      <c r="H598" s="100" t="s">
        <v>17</v>
      </c>
      <c r="I598" s="33"/>
      <c r="J598" s="33"/>
    </row>
    <row r="599" spans="1:10" x14ac:dyDescent="0.25">
      <c r="A599" s="87" t="s">
        <v>1963</v>
      </c>
      <c r="B599" s="60" t="s">
        <v>1572</v>
      </c>
      <c r="C599" s="59">
        <v>45854</v>
      </c>
      <c r="D599" s="60" t="s">
        <v>881</v>
      </c>
      <c r="E599" s="60" t="s">
        <v>117</v>
      </c>
      <c r="F599" s="48">
        <v>3089.24</v>
      </c>
      <c r="G599" s="60" t="s">
        <v>1954</v>
      </c>
      <c r="H599" s="32" t="s">
        <v>17</v>
      </c>
      <c r="I599" s="33"/>
      <c r="J599" s="34"/>
    </row>
    <row r="600" spans="1:10" x14ac:dyDescent="0.25">
      <c r="A600" s="65" t="s">
        <v>1964</v>
      </c>
      <c r="B600" s="60" t="s">
        <v>1965</v>
      </c>
      <c r="C600" s="59">
        <v>45854</v>
      </c>
      <c r="D600" s="60" t="s">
        <v>881</v>
      </c>
      <c r="E600" s="60" t="s">
        <v>100</v>
      </c>
      <c r="F600" s="48">
        <v>692.92</v>
      </c>
      <c r="G600" s="60" t="s">
        <v>1954</v>
      </c>
      <c r="H600" s="32" t="s">
        <v>17</v>
      </c>
      <c r="I600" s="33"/>
      <c r="J600" s="34"/>
    </row>
    <row r="601" spans="1:10" x14ac:dyDescent="0.25">
      <c r="A601" s="87" t="s">
        <v>1966</v>
      </c>
      <c r="B601" s="60" t="s">
        <v>1967</v>
      </c>
      <c r="C601" s="59">
        <v>45854</v>
      </c>
      <c r="D601" s="60" t="s">
        <v>881</v>
      </c>
      <c r="E601" s="60" t="s">
        <v>21</v>
      </c>
      <c r="F601" s="48">
        <v>1373</v>
      </c>
      <c r="G601" s="60" t="s">
        <v>1954</v>
      </c>
      <c r="H601" s="32" t="s">
        <v>17</v>
      </c>
      <c r="I601" s="33"/>
      <c r="J601" s="34"/>
    </row>
    <row r="602" spans="1:10" x14ac:dyDescent="0.25">
      <c r="A602" s="65" t="s">
        <v>1968</v>
      </c>
      <c r="B602" s="60" t="s">
        <v>1947</v>
      </c>
      <c r="C602" s="59">
        <v>45862</v>
      </c>
      <c r="D602" s="60" t="s">
        <v>1969</v>
      </c>
      <c r="E602" s="60" t="s">
        <v>92</v>
      </c>
      <c r="F602" s="48">
        <v>343.25</v>
      </c>
      <c r="G602" s="60" t="s">
        <v>1954</v>
      </c>
      <c r="H602" s="100" t="s">
        <v>17</v>
      </c>
      <c r="I602" s="101"/>
      <c r="J602" s="102"/>
    </row>
    <row r="603" spans="1:10" x14ac:dyDescent="0.25">
      <c r="A603" s="87" t="s">
        <v>1970</v>
      </c>
      <c r="B603" s="60" t="s">
        <v>1947</v>
      </c>
      <c r="C603" s="59">
        <v>45933</v>
      </c>
      <c r="D603" s="60" t="s">
        <v>1971</v>
      </c>
      <c r="E603" s="60" t="s">
        <v>74</v>
      </c>
      <c r="F603" s="48">
        <v>686.5</v>
      </c>
      <c r="G603" s="60" t="s">
        <v>1954</v>
      </c>
      <c r="H603" s="32" t="s">
        <v>17</v>
      </c>
      <c r="I603" s="33"/>
      <c r="J603" s="34"/>
    </row>
    <row r="604" spans="1:10" x14ac:dyDescent="0.25">
      <c r="A604" s="65" t="s">
        <v>1972</v>
      </c>
      <c r="B604" s="60" t="s">
        <v>1973</v>
      </c>
      <c r="C604" s="59">
        <v>45940</v>
      </c>
      <c r="D604" s="60" t="s">
        <v>1974</v>
      </c>
      <c r="E604" s="60" t="s">
        <v>74</v>
      </c>
      <c r="F604" s="48">
        <v>1257.56</v>
      </c>
      <c r="G604" s="60" t="s">
        <v>1975</v>
      </c>
      <c r="H604" s="32" t="s">
        <v>17</v>
      </c>
      <c r="I604" s="33"/>
      <c r="J604" s="34"/>
    </row>
    <row r="605" spans="1:10" x14ac:dyDescent="0.25">
      <c r="A605" s="87" t="s">
        <v>1976</v>
      </c>
      <c r="B605" s="60" t="s">
        <v>309</v>
      </c>
      <c r="C605" s="59">
        <v>45940</v>
      </c>
      <c r="D605" s="60" t="s">
        <v>1974</v>
      </c>
      <c r="E605" s="60" t="s">
        <v>387</v>
      </c>
      <c r="F605" s="48">
        <v>1547.76</v>
      </c>
      <c r="G605" s="60" t="s">
        <v>1975</v>
      </c>
      <c r="H605" s="32" t="s">
        <v>17</v>
      </c>
      <c r="I605" s="33"/>
      <c r="J605" s="34"/>
    </row>
    <row r="606" spans="1:10" x14ac:dyDescent="0.25">
      <c r="A606" s="65" t="s">
        <v>1977</v>
      </c>
      <c r="B606" s="60" t="s">
        <v>1978</v>
      </c>
      <c r="C606" s="59">
        <v>45947</v>
      </c>
      <c r="D606" s="60" t="s">
        <v>1974</v>
      </c>
      <c r="E606" s="60" t="s">
        <v>21</v>
      </c>
      <c r="F606" s="48">
        <v>1716.25</v>
      </c>
      <c r="G606" s="60" t="s">
        <v>1975</v>
      </c>
      <c r="H606" s="32" t="s">
        <v>17</v>
      </c>
      <c r="I606" s="33"/>
      <c r="J606" s="34"/>
    </row>
    <row r="607" spans="1:10" x14ac:dyDescent="0.25">
      <c r="A607" s="87" t="s">
        <v>1979</v>
      </c>
      <c r="B607" s="60" t="s">
        <v>1355</v>
      </c>
      <c r="C607" s="59">
        <v>45933</v>
      </c>
      <c r="D607" s="60" t="s">
        <v>1974</v>
      </c>
      <c r="E607" s="60" t="s">
        <v>36</v>
      </c>
      <c r="F607" s="48">
        <v>2920</v>
      </c>
      <c r="G607" s="62" t="s">
        <v>1980</v>
      </c>
      <c r="H607" s="32" t="s">
        <v>17</v>
      </c>
      <c r="I607" s="33"/>
      <c r="J607" s="34"/>
    </row>
    <row r="608" spans="1:10" x14ac:dyDescent="0.25">
      <c r="A608" s="65" t="s">
        <v>1981</v>
      </c>
      <c r="B608" s="60" t="s">
        <v>1982</v>
      </c>
      <c r="C608" s="59">
        <v>45933</v>
      </c>
      <c r="D608" s="60" t="s">
        <v>1974</v>
      </c>
      <c r="E608" s="60" t="s">
        <v>36</v>
      </c>
      <c r="F608" s="48">
        <v>343.25</v>
      </c>
      <c r="G608" s="62" t="s">
        <v>1980</v>
      </c>
      <c r="H608" s="32" t="s">
        <v>17</v>
      </c>
      <c r="I608" s="33"/>
      <c r="J608" s="34"/>
    </row>
    <row r="609" spans="1:10" x14ac:dyDescent="0.25">
      <c r="A609" s="87" t="s">
        <v>1983</v>
      </c>
      <c r="B609" s="60" t="s">
        <v>1984</v>
      </c>
      <c r="C609" s="59">
        <v>45933</v>
      </c>
      <c r="D609" s="60" t="s">
        <v>1974</v>
      </c>
      <c r="E609" s="60" t="s">
        <v>36</v>
      </c>
      <c r="F609" s="48">
        <v>343.25</v>
      </c>
      <c r="G609" s="62" t="s">
        <v>1980</v>
      </c>
      <c r="H609" s="32" t="s">
        <v>17</v>
      </c>
      <c r="I609" s="33"/>
      <c r="J609" s="34"/>
    </row>
    <row r="610" spans="1:10" x14ac:dyDescent="0.25">
      <c r="A610" s="65" t="s">
        <v>1985</v>
      </c>
      <c r="B610" s="60" t="s">
        <v>1986</v>
      </c>
      <c r="C610" s="59">
        <v>45933</v>
      </c>
      <c r="D610" s="60" t="s">
        <v>1974</v>
      </c>
      <c r="E610" s="60" t="s">
        <v>36</v>
      </c>
      <c r="F610" s="48">
        <v>344.85</v>
      </c>
      <c r="G610" s="62" t="s">
        <v>1980</v>
      </c>
      <c r="H610" s="32" t="s">
        <v>17</v>
      </c>
      <c r="I610" s="33"/>
      <c r="J610" s="34"/>
    </row>
    <row r="611" spans="1:10" x14ac:dyDescent="0.25">
      <c r="A611" s="87" t="s">
        <v>1987</v>
      </c>
      <c r="B611" s="60" t="s">
        <v>1988</v>
      </c>
      <c r="C611" s="59">
        <v>45933</v>
      </c>
      <c r="D611" s="60" t="s">
        <v>1974</v>
      </c>
      <c r="E611" s="60" t="s">
        <v>36</v>
      </c>
      <c r="F611" s="48">
        <v>343.25</v>
      </c>
      <c r="G611" s="62" t="s">
        <v>1980</v>
      </c>
      <c r="H611" s="32" t="s">
        <v>17</v>
      </c>
      <c r="I611" s="33"/>
      <c r="J611" s="34"/>
    </row>
    <row r="612" spans="1:10" x14ac:dyDescent="0.25">
      <c r="A612" s="65" t="s">
        <v>1989</v>
      </c>
      <c r="B612" s="60" t="s">
        <v>1990</v>
      </c>
      <c r="C612" s="59">
        <v>45933</v>
      </c>
      <c r="D612" s="60" t="s">
        <v>1974</v>
      </c>
      <c r="E612" s="60" t="s">
        <v>36</v>
      </c>
      <c r="F612" s="48">
        <v>344.85</v>
      </c>
      <c r="G612" s="62" t="s">
        <v>1980</v>
      </c>
      <c r="H612" s="32" t="s">
        <v>17</v>
      </c>
      <c r="I612" s="33"/>
      <c r="J612" s="34"/>
    </row>
    <row r="613" spans="1:10" x14ac:dyDescent="0.25">
      <c r="A613" s="87" t="s">
        <v>1991</v>
      </c>
      <c r="B613" s="60" t="s">
        <v>1992</v>
      </c>
      <c r="C613" s="59">
        <v>45980</v>
      </c>
      <c r="D613" s="60" t="s">
        <v>1993</v>
      </c>
      <c r="E613" s="60" t="s">
        <v>92</v>
      </c>
      <c r="F613" s="48">
        <v>505.43</v>
      </c>
      <c r="G613" s="60" t="s">
        <v>1954</v>
      </c>
      <c r="H613" s="32" t="s">
        <v>17</v>
      </c>
      <c r="I613" s="33"/>
      <c r="J613" s="34"/>
    </row>
    <row r="614" spans="1:10" x14ac:dyDescent="0.25">
      <c r="A614" s="65" t="s">
        <v>1994</v>
      </c>
      <c r="B614" s="60" t="s">
        <v>1995</v>
      </c>
      <c r="C614" s="59">
        <v>45980</v>
      </c>
      <c r="D614" s="60" t="s">
        <v>1996</v>
      </c>
      <c r="E614" s="60" t="s">
        <v>92</v>
      </c>
      <c r="F614" s="48">
        <v>1370.85</v>
      </c>
      <c r="G614" s="60" t="s">
        <v>1954</v>
      </c>
      <c r="H614" s="32" t="s">
        <v>17</v>
      </c>
      <c r="I614" s="33"/>
      <c r="J614" s="34"/>
    </row>
    <row r="615" spans="1:10" ht="15.75" thickBot="1" x14ac:dyDescent="0.3">
      <c r="A615" s="84" t="s">
        <v>1997</v>
      </c>
      <c r="B615" s="103" t="s">
        <v>1998</v>
      </c>
      <c r="C615" s="104">
        <v>46006</v>
      </c>
      <c r="D615" s="103" t="s">
        <v>1996</v>
      </c>
      <c r="E615" s="103" t="s">
        <v>191</v>
      </c>
      <c r="F615" s="97">
        <v>915.33</v>
      </c>
      <c r="G615" s="103" t="s">
        <v>1954</v>
      </c>
      <c r="H615" s="84" t="s">
        <v>17</v>
      </c>
      <c r="I615" s="85"/>
      <c r="J615" s="86"/>
    </row>
    <row r="616" spans="1:10" ht="15.75" thickTop="1" x14ac:dyDescent="0.25">
      <c r="A616" s="99" t="s">
        <v>1999</v>
      </c>
      <c r="B616" s="105" t="s">
        <v>2000</v>
      </c>
      <c r="C616" s="106">
        <v>45775</v>
      </c>
      <c r="D616" s="105" t="s">
        <v>2001</v>
      </c>
      <c r="E616" s="105" t="s">
        <v>83</v>
      </c>
      <c r="F616" s="107">
        <v>4633.08</v>
      </c>
      <c r="G616" s="52" t="s">
        <v>2002</v>
      </c>
      <c r="H616" s="70"/>
      <c r="I616" s="70"/>
      <c r="J616" s="32" t="s">
        <v>17</v>
      </c>
    </row>
    <row r="617" spans="1:10" x14ac:dyDescent="0.25">
      <c r="A617" s="87" t="s">
        <v>2003</v>
      </c>
      <c r="B617" s="108" t="s">
        <v>2004</v>
      </c>
      <c r="C617" s="54">
        <v>45687</v>
      </c>
      <c r="D617" s="108" t="s">
        <v>2005</v>
      </c>
      <c r="E617" s="108" t="s">
        <v>83</v>
      </c>
      <c r="F617" s="56">
        <v>2985.6000000000004</v>
      </c>
      <c r="G617" s="52" t="s">
        <v>2002</v>
      </c>
      <c r="H617" s="70"/>
      <c r="I617" s="33"/>
      <c r="J617" s="32" t="s">
        <v>17</v>
      </c>
    </row>
    <row r="618" spans="1:10" x14ac:dyDescent="0.25">
      <c r="A618" s="65" t="s">
        <v>2006</v>
      </c>
      <c r="B618" s="108" t="s">
        <v>2007</v>
      </c>
      <c r="C618" s="54">
        <v>45832</v>
      </c>
      <c r="D618" s="108" t="s">
        <v>2008</v>
      </c>
      <c r="E618" s="108" t="s">
        <v>74</v>
      </c>
      <c r="F618" s="56">
        <v>1948.3200000000002</v>
      </c>
      <c r="G618" s="52" t="s">
        <v>2002</v>
      </c>
      <c r="H618" s="70"/>
      <c r="I618" s="33"/>
      <c r="J618" s="32" t="s">
        <v>17</v>
      </c>
    </row>
    <row r="619" spans="1:10" x14ac:dyDescent="0.25">
      <c r="A619" s="87" t="s">
        <v>2009</v>
      </c>
      <c r="B619" s="108" t="s">
        <v>2010</v>
      </c>
      <c r="C619" s="54">
        <v>45974</v>
      </c>
      <c r="D619" s="108" t="s">
        <v>2011</v>
      </c>
      <c r="E619" s="108" t="s">
        <v>74</v>
      </c>
      <c r="F619" s="56">
        <v>6965.76</v>
      </c>
      <c r="G619" s="52" t="s">
        <v>2002</v>
      </c>
      <c r="H619" s="70"/>
      <c r="I619" s="33"/>
      <c r="J619" s="32" t="s">
        <v>17</v>
      </c>
    </row>
    <row r="620" spans="1:10" x14ac:dyDescent="0.25">
      <c r="A620" s="65" t="s">
        <v>2012</v>
      </c>
      <c r="B620" s="108" t="s">
        <v>2013</v>
      </c>
      <c r="C620" s="54">
        <v>45852</v>
      </c>
      <c r="D620" s="108" t="s">
        <v>2014</v>
      </c>
      <c r="E620" s="108" t="s">
        <v>100</v>
      </c>
      <c r="F620" s="56">
        <v>6189.36</v>
      </c>
      <c r="G620" s="52" t="s">
        <v>2002</v>
      </c>
      <c r="H620" s="70"/>
      <c r="I620" s="33"/>
      <c r="J620" s="32" t="s">
        <v>17</v>
      </c>
    </row>
    <row r="621" spans="1:10" x14ac:dyDescent="0.25">
      <c r="A621" s="87" t="s">
        <v>2015</v>
      </c>
      <c r="B621" s="108" t="s">
        <v>2016</v>
      </c>
      <c r="C621" s="54">
        <v>45672</v>
      </c>
      <c r="D621" s="108" t="s">
        <v>2017</v>
      </c>
      <c r="E621" s="108" t="s">
        <v>2018</v>
      </c>
      <c r="F621" s="56">
        <v>6001.2000000000007</v>
      </c>
      <c r="G621" s="52" t="s">
        <v>2002</v>
      </c>
      <c r="H621" s="70"/>
      <c r="I621" s="33"/>
      <c r="J621" s="32" t="s">
        <v>17</v>
      </c>
    </row>
    <row r="622" spans="1:10" x14ac:dyDescent="0.25">
      <c r="A622" s="65" t="s">
        <v>2019</v>
      </c>
      <c r="B622" s="108" t="s">
        <v>2020</v>
      </c>
      <c r="C622" s="54">
        <v>45670</v>
      </c>
      <c r="D622" s="108" t="s">
        <v>2021</v>
      </c>
      <c r="E622" s="108" t="s">
        <v>117</v>
      </c>
      <c r="F622" s="56">
        <v>1262.1600000000001</v>
      </c>
      <c r="G622" s="52" t="s">
        <v>2002</v>
      </c>
      <c r="H622" s="70"/>
      <c r="I622" s="33"/>
      <c r="J622" s="32" t="s">
        <v>17</v>
      </c>
    </row>
    <row r="623" spans="1:10" x14ac:dyDescent="0.25">
      <c r="A623" s="87" t="s">
        <v>2022</v>
      </c>
      <c r="B623" s="108" t="s">
        <v>2023</v>
      </c>
      <c r="C623" s="54">
        <v>45974</v>
      </c>
      <c r="D623" s="108" t="s">
        <v>2024</v>
      </c>
      <c r="E623" s="108" t="s">
        <v>74</v>
      </c>
      <c r="F623" s="56">
        <v>8061.12</v>
      </c>
      <c r="G623" s="52" t="s">
        <v>2002</v>
      </c>
      <c r="H623" s="70"/>
      <c r="I623" s="33"/>
      <c r="J623" s="32" t="s">
        <v>17</v>
      </c>
    </row>
    <row r="624" spans="1:10" x14ac:dyDescent="0.25">
      <c r="A624" s="65" t="s">
        <v>2025</v>
      </c>
      <c r="B624" s="108" t="s">
        <v>2026</v>
      </c>
      <c r="C624" s="54">
        <v>45769</v>
      </c>
      <c r="D624" s="108" t="s">
        <v>2027</v>
      </c>
      <c r="E624" s="108" t="s">
        <v>117</v>
      </c>
      <c r="F624" s="56">
        <v>3518.76</v>
      </c>
      <c r="G624" s="52" t="s">
        <v>2002</v>
      </c>
      <c r="H624" s="70"/>
      <c r="I624" s="33"/>
      <c r="J624" s="32" t="s">
        <v>17</v>
      </c>
    </row>
    <row r="625" spans="1:10" x14ac:dyDescent="0.25">
      <c r="A625" s="87" t="s">
        <v>2028</v>
      </c>
      <c r="B625" s="108" t="s">
        <v>2029</v>
      </c>
      <c r="C625" s="54">
        <v>45821</v>
      </c>
      <c r="D625" s="108" t="s">
        <v>2030</v>
      </c>
      <c r="E625" s="108" t="s">
        <v>117</v>
      </c>
      <c r="F625" s="56">
        <v>19292.400000000001</v>
      </c>
      <c r="G625" s="52" t="s">
        <v>2002</v>
      </c>
      <c r="H625" s="70"/>
      <c r="I625" s="33"/>
      <c r="J625" s="32" t="s">
        <v>17</v>
      </c>
    </row>
    <row r="626" spans="1:10" x14ac:dyDescent="0.25">
      <c r="A626" s="65" t="s">
        <v>2031</v>
      </c>
      <c r="B626" s="108" t="s">
        <v>2032</v>
      </c>
      <c r="C626" s="54">
        <v>45825</v>
      </c>
      <c r="D626" s="108" t="s">
        <v>2033</v>
      </c>
      <c r="E626" s="108" t="s">
        <v>83</v>
      </c>
      <c r="F626" s="56">
        <v>8713.68</v>
      </c>
      <c r="G626" s="52" t="s">
        <v>2002</v>
      </c>
      <c r="H626" s="70"/>
      <c r="I626" s="33"/>
      <c r="J626" s="32" t="s">
        <v>17</v>
      </c>
    </row>
    <row r="627" spans="1:10" x14ac:dyDescent="0.25">
      <c r="A627" s="87" t="s">
        <v>2034</v>
      </c>
      <c r="B627" s="108" t="s">
        <v>1973</v>
      </c>
      <c r="C627" s="54">
        <v>45756</v>
      </c>
      <c r="D627" s="108" t="s">
        <v>2035</v>
      </c>
      <c r="E627" s="108" t="s">
        <v>100</v>
      </c>
      <c r="F627" s="56">
        <v>9781.92</v>
      </c>
      <c r="G627" s="52" t="s">
        <v>2002</v>
      </c>
      <c r="H627" s="70"/>
      <c r="I627" s="33"/>
      <c r="J627" s="32" t="s">
        <v>17</v>
      </c>
    </row>
    <row r="628" spans="1:10" x14ac:dyDescent="0.25">
      <c r="A628" s="65" t="s">
        <v>2036</v>
      </c>
      <c r="B628" s="108" t="s">
        <v>2037</v>
      </c>
      <c r="C628" s="54">
        <v>45840</v>
      </c>
      <c r="D628" s="108" t="s">
        <v>2038</v>
      </c>
      <c r="E628" s="108" t="s">
        <v>191</v>
      </c>
      <c r="F628" s="56">
        <v>2318.52</v>
      </c>
      <c r="G628" s="52" t="s">
        <v>2002</v>
      </c>
      <c r="H628" s="70"/>
      <c r="I628" s="33"/>
      <c r="J628" s="32" t="s">
        <v>17</v>
      </c>
    </row>
    <row r="629" spans="1:10" x14ac:dyDescent="0.25">
      <c r="A629" s="87" t="s">
        <v>2039</v>
      </c>
      <c r="B629" s="108" t="s">
        <v>2040</v>
      </c>
      <c r="C629" s="54">
        <v>45670</v>
      </c>
      <c r="D629" s="108" t="s">
        <v>2041</v>
      </c>
      <c r="E629" s="108" t="s">
        <v>1267</v>
      </c>
      <c r="F629" s="56">
        <v>396.24</v>
      </c>
      <c r="G629" s="52" t="s">
        <v>2002</v>
      </c>
      <c r="H629" s="70"/>
      <c r="I629" s="33"/>
      <c r="J629" s="32" t="s">
        <v>17</v>
      </c>
    </row>
    <row r="630" spans="1:10" x14ac:dyDescent="0.25">
      <c r="A630" s="65" t="s">
        <v>2042</v>
      </c>
      <c r="B630" s="108" t="s">
        <v>2043</v>
      </c>
      <c r="C630" s="54">
        <v>45978</v>
      </c>
      <c r="D630" s="108" t="s">
        <v>2044</v>
      </c>
      <c r="E630" s="108" t="s">
        <v>74</v>
      </c>
      <c r="F630" s="56">
        <v>3230.6400000000003</v>
      </c>
      <c r="G630" s="52" t="s">
        <v>2002</v>
      </c>
      <c r="H630" s="70"/>
      <c r="I630" s="33"/>
      <c r="J630" s="32" t="s">
        <v>17</v>
      </c>
    </row>
    <row r="631" spans="1:10" x14ac:dyDescent="0.25">
      <c r="A631" s="87" t="s">
        <v>2045</v>
      </c>
      <c r="B631" s="108" t="s">
        <v>305</v>
      </c>
      <c r="C631" s="54">
        <v>45779</v>
      </c>
      <c r="D631" s="108" t="s">
        <v>2046</v>
      </c>
      <c r="E631" s="108" t="s">
        <v>83</v>
      </c>
      <c r="F631" s="56">
        <v>1863.72</v>
      </c>
      <c r="G631" s="52" t="s">
        <v>2002</v>
      </c>
      <c r="H631" s="70"/>
      <c r="I631" s="33"/>
      <c r="J631" s="32" t="s">
        <v>17</v>
      </c>
    </row>
    <row r="632" spans="1:10" x14ac:dyDescent="0.25">
      <c r="A632" s="65" t="s">
        <v>2047</v>
      </c>
      <c r="B632" s="108" t="s">
        <v>1316</v>
      </c>
      <c r="C632" s="54">
        <v>45790</v>
      </c>
      <c r="D632" s="108" t="s">
        <v>2048</v>
      </c>
      <c r="E632" s="108" t="s">
        <v>191</v>
      </c>
      <c r="F632" s="56">
        <v>8281.92</v>
      </c>
      <c r="G632" s="52" t="s">
        <v>2002</v>
      </c>
      <c r="H632" s="70"/>
      <c r="I632" s="33"/>
      <c r="J632" s="32" t="s">
        <v>17</v>
      </c>
    </row>
    <row r="633" spans="1:10" x14ac:dyDescent="0.25">
      <c r="A633" s="87" t="s">
        <v>2049</v>
      </c>
      <c r="B633" s="108" t="s">
        <v>1261</v>
      </c>
      <c r="C633" s="54">
        <v>45756</v>
      </c>
      <c r="D633" s="108" t="s">
        <v>2050</v>
      </c>
      <c r="E633" s="108" t="s">
        <v>100</v>
      </c>
      <c r="F633" s="56">
        <v>3485.6400000000003</v>
      </c>
      <c r="G633" s="52" t="s">
        <v>2002</v>
      </c>
      <c r="H633" s="70"/>
      <c r="I633" s="33"/>
      <c r="J633" s="32" t="s">
        <v>17</v>
      </c>
    </row>
    <row r="634" spans="1:10" x14ac:dyDescent="0.25">
      <c r="A634" s="65" t="s">
        <v>2051</v>
      </c>
      <c r="B634" s="108" t="s">
        <v>2052</v>
      </c>
      <c r="C634" s="54">
        <v>45847</v>
      </c>
      <c r="D634" s="108" t="s">
        <v>2053</v>
      </c>
      <c r="E634" s="108" t="s">
        <v>191</v>
      </c>
      <c r="F634" s="56">
        <v>3264.96</v>
      </c>
      <c r="G634" s="52" t="s">
        <v>2002</v>
      </c>
      <c r="H634" s="70"/>
      <c r="I634" s="33"/>
      <c r="J634" s="32" t="s">
        <v>17</v>
      </c>
    </row>
    <row r="635" spans="1:10" x14ac:dyDescent="0.25">
      <c r="A635" s="87" t="s">
        <v>2054</v>
      </c>
      <c r="B635" s="108" t="s">
        <v>2055</v>
      </c>
      <c r="C635" s="54">
        <v>45999</v>
      </c>
      <c r="D635" s="108" t="s">
        <v>2056</v>
      </c>
      <c r="E635" s="108" t="s">
        <v>74</v>
      </c>
      <c r="F635" s="56">
        <v>11193.48</v>
      </c>
      <c r="G635" s="52" t="s">
        <v>2002</v>
      </c>
      <c r="H635" s="70"/>
      <c r="I635" s="33"/>
      <c r="J635" s="32" t="s">
        <v>17</v>
      </c>
    </row>
    <row r="636" spans="1:10" x14ac:dyDescent="0.25">
      <c r="A636" s="65" t="s">
        <v>2057</v>
      </c>
      <c r="B636" s="108" t="s">
        <v>2058</v>
      </c>
      <c r="C636" s="54">
        <v>45670</v>
      </c>
      <c r="D636" s="108" t="s">
        <v>2059</v>
      </c>
      <c r="E636" s="108" t="s">
        <v>373</v>
      </c>
      <c r="F636" s="56">
        <v>2130.96</v>
      </c>
      <c r="G636" s="52" t="s">
        <v>2002</v>
      </c>
      <c r="H636" s="70"/>
      <c r="I636" s="33"/>
      <c r="J636" s="32" t="s">
        <v>17</v>
      </c>
    </row>
    <row r="637" spans="1:10" x14ac:dyDescent="0.25">
      <c r="A637" s="87" t="s">
        <v>2060</v>
      </c>
      <c r="B637" s="108" t="s">
        <v>2061</v>
      </c>
      <c r="C637" s="54">
        <v>45868</v>
      </c>
      <c r="D637" s="108" t="s">
        <v>2062</v>
      </c>
      <c r="E637" s="108" t="s">
        <v>74</v>
      </c>
      <c r="F637" s="56">
        <v>4809.84</v>
      </c>
      <c r="G637" s="52" t="s">
        <v>2002</v>
      </c>
      <c r="H637" s="70"/>
      <c r="I637" s="33"/>
      <c r="J637" s="32" t="s">
        <v>17</v>
      </c>
    </row>
    <row r="638" spans="1:10" x14ac:dyDescent="0.25">
      <c r="A638" s="65" t="s">
        <v>2063</v>
      </c>
      <c r="B638" s="108" t="s">
        <v>1439</v>
      </c>
      <c r="C638" s="54">
        <v>45974</v>
      </c>
      <c r="D638" s="108" t="s">
        <v>2064</v>
      </c>
      <c r="E638" s="108" t="s">
        <v>74</v>
      </c>
      <c r="F638" s="56">
        <v>3888.24</v>
      </c>
      <c r="G638" s="52" t="s">
        <v>2002</v>
      </c>
      <c r="H638" s="70"/>
      <c r="I638" s="33"/>
      <c r="J638" s="32" t="s">
        <v>17</v>
      </c>
    </row>
    <row r="639" spans="1:10" x14ac:dyDescent="0.25">
      <c r="A639" s="87" t="s">
        <v>2065</v>
      </c>
      <c r="B639" s="108" t="s">
        <v>2066</v>
      </c>
      <c r="C639" s="54">
        <v>45751</v>
      </c>
      <c r="D639" s="108" t="s">
        <v>2067</v>
      </c>
      <c r="E639" s="108" t="s">
        <v>100</v>
      </c>
      <c r="F639" s="56">
        <v>3485.04</v>
      </c>
      <c r="G639" s="52" t="s">
        <v>2002</v>
      </c>
      <c r="H639" s="70"/>
      <c r="I639" s="33"/>
      <c r="J639" s="32" t="s">
        <v>17</v>
      </c>
    </row>
    <row r="640" spans="1:10" x14ac:dyDescent="0.25">
      <c r="A640" s="65" t="s">
        <v>2068</v>
      </c>
      <c r="B640" s="108" t="s">
        <v>2069</v>
      </c>
      <c r="C640" s="54">
        <v>45895</v>
      </c>
      <c r="D640" s="108" t="s">
        <v>2070</v>
      </c>
      <c r="E640" s="108" t="s">
        <v>74</v>
      </c>
      <c r="F640" s="56">
        <v>7963.32</v>
      </c>
      <c r="G640" s="52" t="s">
        <v>2002</v>
      </c>
      <c r="H640" s="70"/>
      <c r="I640" s="33"/>
      <c r="J640" s="32" t="s">
        <v>17</v>
      </c>
    </row>
    <row r="641" spans="1:10" x14ac:dyDescent="0.25">
      <c r="A641" s="87" t="s">
        <v>2071</v>
      </c>
      <c r="B641" s="108" t="s">
        <v>2072</v>
      </c>
      <c r="C641" s="54">
        <v>45751</v>
      </c>
      <c r="D641" s="108" t="s">
        <v>2073</v>
      </c>
      <c r="E641" s="108" t="s">
        <v>100</v>
      </c>
      <c r="F641" s="56">
        <v>1727.28</v>
      </c>
      <c r="G641" s="52" t="s">
        <v>2002</v>
      </c>
      <c r="H641" s="70"/>
      <c r="I641" s="33"/>
      <c r="J641" s="32" t="s">
        <v>17</v>
      </c>
    </row>
    <row r="642" spans="1:10" x14ac:dyDescent="0.25">
      <c r="A642" s="65" t="s">
        <v>2074</v>
      </c>
      <c r="B642" s="108" t="s">
        <v>2075</v>
      </c>
      <c r="C642" s="54">
        <v>45747</v>
      </c>
      <c r="D642" s="108" t="s">
        <v>2076</v>
      </c>
      <c r="E642" s="108" t="s">
        <v>191</v>
      </c>
      <c r="F642" s="56">
        <v>16510.439999999999</v>
      </c>
      <c r="G642" s="52" t="s">
        <v>2002</v>
      </c>
      <c r="H642" s="70"/>
      <c r="I642" s="33"/>
      <c r="J642" s="32" t="s">
        <v>17</v>
      </c>
    </row>
    <row r="643" spans="1:10" x14ac:dyDescent="0.25">
      <c r="A643" s="87" t="s">
        <v>2077</v>
      </c>
      <c r="B643" s="108" t="s">
        <v>2075</v>
      </c>
      <c r="C643" s="54">
        <v>45747</v>
      </c>
      <c r="D643" s="108" t="s">
        <v>2078</v>
      </c>
      <c r="E643" s="108" t="s">
        <v>191</v>
      </c>
      <c r="F643" s="56">
        <v>10225.68</v>
      </c>
      <c r="G643" s="52" t="s">
        <v>2002</v>
      </c>
      <c r="H643" s="70"/>
      <c r="I643" s="33"/>
      <c r="J643" s="32" t="s">
        <v>17</v>
      </c>
    </row>
    <row r="644" spans="1:10" x14ac:dyDescent="0.25">
      <c r="A644" s="65" t="s">
        <v>2079</v>
      </c>
      <c r="B644" s="108" t="s">
        <v>2075</v>
      </c>
      <c r="C644" s="54">
        <v>45733</v>
      </c>
      <c r="D644" s="108" t="s">
        <v>2080</v>
      </c>
      <c r="E644" s="108" t="s">
        <v>100</v>
      </c>
      <c r="F644" s="56">
        <v>8770.2000000000007</v>
      </c>
      <c r="G644" s="52" t="s">
        <v>2002</v>
      </c>
      <c r="H644" s="70"/>
      <c r="I644" s="33"/>
      <c r="J644" s="32" t="s">
        <v>17</v>
      </c>
    </row>
    <row r="645" spans="1:10" x14ac:dyDescent="0.25">
      <c r="A645" s="87" t="s">
        <v>2081</v>
      </c>
      <c r="B645" s="108" t="s">
        <v>1289</v>
      </c>
      <c r="C645" s="54">
        <v>45692</v>
      </c>
      <c r="D645" s="108" t="s">
        <v>2082</v>
      </c>
      <c r="E645" s="108" t="s">
        <v>191</v>
      </c>
      <c r="F645" s="56">
        <v>5526.6</v>
      </c>
      <c r="G645" s="52" t="s">
        <v>2002</v>
      </c>
      <c r="H645" s="70"/>
      <c r="I645" s="33"/>
      <c r="J645" s="32" t="s">
        <v>17</v>
      </c>
    </row>
    <row r="646" spans="1:10" x14ac:dyDescent="0.25">
      <c r="A646" s="65" t="s">
        <v>2083</v>
      </c>
      <c r="B646" s="108" t="s">
        <v>2084</v>
      </c>
      <c r="C646" s="54">
        <v>45733</v>
      </c>
      <c r="D646" s="108" t="s">
        <v>2085</v>
      </c>
      <c r="E646" s="108" t="s">
        <v>406</v>
      </c>
      <c r="F646" s="56">
        <v>39372.959999999999</v>
      </c>
      <c r="G646" s="52" t="s">
        <v>2002</v>
      </c>
      <c r="H646" s="70"/>
      <c r="I646" s="33"/>
      <c r="J646" s="32" t="s">
        <v>17</v>
      </c>
    </row>
    <row r="647" spans="1:10" x14ac:dyDescent="0.25">
      <c r="A647" s="87" t="s">
        <v>2086</v>
      </c>
      <c r="B647" s="108" t="s">
        <v>2087</v>
      </c>
      <c r="C647" s="54">
        <v>45699</v>
      </c>
      <c r="D647" s="108" t="s">
        <v>2088</v>
      </c>
      <c r="E647" s="108" t="s">
        <v>74</v>
      </c>
      <c r="F647" s="56">
        <v>6016.7999999999993</v>
      </c>
      <c r="G647" s="52" t="s">
        <v>2002</v>
      </c>
      <c r="H647" s="70"/>
      <c r="I647" s="33"/>
      <c r="J647" s="32" t="s">
        <v>17</v>
      </c>
    </row>
    <row r="648" spans="1:10" x14ac:dyDescent="0.25">
      <c r="A648" s="65" t="s">
        <v>2089</v>
      </c>
      <c r="B648" s="108" t="s">
        <v>1527</v>
      </c>
      <c r="C648" s="54">
        <v>45770</v>
      </c>
      <c r="D648" s="108" t="s">
        <v>2090</v>
      </c>
      <c r="E648" s="108" t="s">
        <v>1262</v>
      </c>
      <c r="F648" s="56">
        <v>2397</v>
      </c>
      <c r="G648" s="52" t="s">
        <v>2002</v>
      </c>
      <c r="H648" s="70"/>
      <c r="I648" s="33"/>
      <c r="J648" s="32" t="s">
        <v>17</v>
      </c>
    </row>
    <row r="649" spans="1:10" x14ac:dyDescent="0.25">
      <c r="A649" s="87" t="s">
        <v>2091</v>
      </c>
      <c r="B649" s="108" t="s">
        <v>2092</v>
      </c>
      <c r="C649" s="54">
        <v>45901</v>
      </c>
      <c r="D649" s="108" t="s">
        <v>2093</v>
      </c>
      <c r="E649" s="108" t="s">
        <v>100</v>
      </c>
      <c r="F649" s="56">
        <v>24444.720000000001</v>
      </c>
      <c r="G649" s="52" t="s">
        <v>2002</v>
      </c>
      <c r="H649" s="70"/>
      <c r="I649" s="33"/>
      <c r="J649" s="32" t="s">
        <v>17</v>
      </c>
    </row>
    <row r="650" spans="1:10" x14ac:dyDescent="0.25">
      <c r="A650" s="65" t="s">
        <v>2094</v>
      </c>
      <c r="B650" s="108" t="s">
        <v>2092</v>
      </c>
      <c r="C650" s="54">
        <v>45901</v>
      </c>
      <c r="D650" s="108" t="s">
        <v>2095</v>
      </c>
      <c r="E650" s="108" t="s">
        <v>100</v>
      </c>
      <c r="F650" s="56">
        <v>6131.76</v>
      </c>
      <c r="G650" s="52" t="s">
        <v>2002</v>
      </c>
      <c r="H650" s="70"/>
      <c r="I650" s="33"/>
      <c r="J650" s="32" t="s">
        <v>17</v>
      </c>
    </row>
    <row r="651" spans="1:10" x14ac:dyDescent="0.25">
      <c r="A651" s="87" t="s">
        <v>2096</v>
      </c>
      <c r="B651" s="108" t="s">
        <v>385</v>
      </c>
      <c r="C651" s="54">
        <v>45679</v>
      </c>
      <c r="D651" s="108" t="s">
        <v>2001</v>
      </c>
      <c r="E651" s="108" t="s">
        <v>83</v>
      </c>
      <c r="F651" s="56">
        <v>9691.44</v>
      </c>
      <c r="G651" s="52" t="s">
        <v>2002</v>
      </c>
      <c r="H651" s="70"/>
      <c r="I651" s="33"/>
      <c r="J651" s="32" t="s">
        <v>17</v>
      </c>
    </row>
    <row r="652" spans="1:10" x14ac:dyDescent="0.25">
      <c r="A652" s="65" t="s">
        <v>2097</v>
      </c>
      <c r="B652" s="108" t="s">
        <v>305</v>
      </c>
      <c r="C652" s="54">
        <v>45681</v>
      </c>
      <c r="D652" s="108" t="s">
        <v>2098</v>
      </c>
      <c r="E652" s="108" t="s">
        <v>191</v>
      </c>
      <c r="F652" s="56">
        <v>4379.88</v>
      </c>
      <c r="G652" s="52" t="s">
        <v>2002</v>
      </c>
      <c r="H652" s="70"/>
      <c r="I652" s="33"/>
      <c r="J652" s="32" t="s">
        <v>17</v>
      </c>
    </row>
    <row r="653" spans="1:10" x14ac:dyDescent="0.25">
      <c r="A653" s="87" t="s">
        <v>2099</v>
      </c>
      <c r="B653" s="108" t="s">
        <v>2100</v>
      </c>
      <c r="C653" s="54">
        <v>45987</v>
      </c>
      <c r="D653" s="108" t="s">
        <v>2101</v>
      </c>
      <c r="E653" s="108" t="s">
        <v>83</v>
      </c>
      <c r="F653" s="56">
        <v>8761.32</v>
      </c>
      <c r="G653" s="52" t="s">
        <v>2002</v>
      </c>
      <c r="H653" s="70"/>
      <c r="I653" s="33"/>
      <c r="J653" s="32" t="s">
        <v>17</v>
      </c>
    </row>
    <row r="654" spans="1:10" x14ac:dyDescent="0.25">
      <c r="A654" s="65" t="s">
        <v>2102</v>
      </c>
      <c r="B654" s="108" t="s">
        <v>2100</v>
      </c>
      <c r="C654" s="54">
        <v>45987</v>
      </c>
      <c r="D654" s="108" t="s">
        <v>2103</v>
      </c>
      <c r="E654" s="108" t="s">
        <v>83</v>
      </c>
      <c r="F654" s="56">
        <v>5624.64</v>
      </c>
      <c r="G654" s="52" t="s">
        <v>2002</v>
      </c>
      <c r="H654" s="70"/>
      <c r="I654" s="33"/>
      <c r="J654" s="32" t="s">
        <v>17</v>
      </c>
    </row>
    <row r="655" spans="1:10" x14ac:dyDescent="0.25">
      <c r="A655" s="87" t="s">
        <v>2104</v>
      </c>
      <c r="B655" s="108" t="s">
        <v>2105</v>
      </c>
      <c r="C655" s="54">
        <v>45845</v>
      </c>
      <c r="D655" s="108" t="s">
        <v>2106</v>
      </c>
      <c r="E655" s="108" t="s">
        <v>191</v>
      </c>
      <c r="F655" s="56">
        <v>4335.24</v>
      </c>
      <c r="G655" s="52" t="s">
        <v>2002</v>
      </c>
      <c r="H655" s="70"/>
      <c r="I655" s="33"/>
      <c r="J655" s="32" t="s">
        <v>17</v>
      </c>
    </row>
    <row r="656" spans="1:10" x14ac:dyDescent="0.25">
      <c r="A656" s="65" t="s">
        <v>2107</v>
      </c>
      <c r="B656" s="108" t="s">
        <v>2105</v>
      </c>
      <c r="C656" s="54">
        <v>45924</v>
      </c>
      <c r="D656" s="108" t="s">
        <v>2108</v>
      </c>
      <c r="E656" s="108" t="s">
        <v>83</v>
      </c>
      <c r="F656" s="56">
        <v>2925</v>
      </c>
      <c r="G656" s="52" t="s">
        <v>2002</v>
      </c>
      <c r="H656" s="70"/>
      <c r="I656" s="33"/>
      <c r="J656" s="32" t="s">
        <v>17</v>
      </c>
    </row>
    <row r="657" spans="1:10" x14ac:dyDescent="0.25">
      <c r="A657" s="87" t="s">
        <v>2109</v>
      </c>
      <c r="B657" s="108" t="s">
        <v>2110</v>
      </c>
      <c r="C657" s="54">
        <v>45793</v>
      </c>
      <c r="D657" s="108" t="s">
        <v>2111</v>
      </c>
      <c r="E657" s="108" t="s">
        <v>36</v>
      </c>
      <c r="F657" s="56">
        <v>6024</v>
      </c>
      <c r="G657" s="52" t="s">
        <v>2002</v>
      </c>
      <c r="H657" s="70"/>
      <c r="I657" s="33"/>
      <c r="J657" s="32" t="s">
        <v>17</v>
      </c>
    </row>
    <row r="658" spans="1:10" x14ac:dyDescent="0.25">
      <c r="A658" s="65" t="s">
        <v>2112</v>
      </c>
      <c r="B658" s="108" t="s">
        <v>2113</v>
      </c>
      <c r="C658" s="54">
        <v>45747</v>
      </c>
      <c r="D658" s="108" t="s">
        <v>2114</v>
      </c>
      <c r="E658" s="108" t="s">
        <v>100</v>
      </c>
      <c r="F658" s="56">
        <v>4796.28</v>
      </c>
      <c r="G658" s="52" t="s">
        <v>2002</v>
      </c>
      <c r="H658" s="70"/>
      <c r="I658" s="33"/>
      <c r="J658" s="32" t="s">
        <v>17</v>
      </c>
    </row>
    <row r="659" spans="1:10" x14ac:dyDescent="0.25">
      <c r="A659" s="87" t="s">
        <v>2115</v>
      </c>
      <c r="B659" s="108" t="s">
        <v>2113</v>
      </c>
      <c r="C659" s="54">
        <v>45924</v>
      </c>
      <c r="D659" s="108" t="s">
        <v>2108</v>
      </c>
      <c r="E659" s="108" t="s">
        <v>83</v>
      </c>
      <c r="F659" s="56">
        <v>3120</v>
      </c>
      <c r="G659" s="52" t="s">
        <v>2002</v>
      </c>
      <c r="H659" s="70"/>
      <c r="I659" s="33"/>
      <c r="J659" s="32" t="s">
        <v>17</v>
      </c>
    </row>
    <row r="660" spans="1:10" x14ac:dyDescent="0.25">
      <c r="A660" s="65" t="s">
        <v>2116</v>
      </c>
      <c r="B660" s="108" t="s">
        <v>2117</v>
      </c>
      <c r="C660" s="54">
        <v>45747</v>
      </c>
      <c r="D660" s="108" t="s">
        <v>2118</v>
      </c>
      <c r="E660" s="108" t="s">
        <v>100</v>
      </c>
      <c r="F660" s="56">
        <v>13131.599999999999</v>
      </c>
      <c r="G660" s="52" t="s">
        <v>2002</v>
      </c>
      <c r="H660" s="70"/>
      <c r="I660" s="33"/>
      <c r="J660" s="32" t="s">
        <v>17</v>
      </c>
    </row>
    <row r="661" spans="1:10" x14ac:dyDescent="0.25">
      <c r="A661" s="87" t="s">
        <v>2119</v>
      </c>
      <c r="B661" s="108" t="s">
        <v>2117</v>
      </c>
      <c r="C661" s="54">
        <v>45924</v>
      </c>
      <c r="D661" s="108" t="s">
        <v>2108</v>
      </c>
      <c r="E661" s="108" t="s">
        <v>83</v>
      </c>
      <c r="F661" s="56">
        <v>1470</v>
      </c>
      <c r="G661" s="52" t="s">
        <v>2002</v>
      </c>
      <c r="H661" s="70"/>
      <c r="I661" s="33"/>
      <c r="J661" s="32" t="s">
        <v>17</v>
      </c>
    </row>
    <row r="662" spans="1:10" x14ac:dyDescent="0.25">
      <c r="A662" s="65" t="s">
        <v>2120</v>
      </c>
      <c r="B662" s="108" t="s">
        <v>2121</v>
      </c>
      <c r="C662" s="54">
        <v>45978</v>
      </c>
      <c r="D662" s="108" t="s">
        <v>2122</v>
      </c>
      <c r="E662" s="108" t="s">
        <v>100</v>
      </c>
      <c r="F662" s="56">
        <v>28994.52</v>
      </c>
      <c r="G662" s="52" t="s">
        <v>2002</v>
      </c>
      <c r="H662" s="70"/>
      <c r="I662" s="33"/>
      <c r="J662" s="32" t="s">
        <v>17</v>
      </c>
    </row>
    <row r="663" spans="1:10" x14ac:dyDescent="0.25">
      <c r="A663" s="87" t="s">
        <v>2123</v>
      </c>
      <c r="B663" s="108" t="s">
        <v>2121</v>
      </c>
      <c r="C663" s="54">
        <v>45978</v>
      </c>
      <c r="D663" s="108" t="s">
        <v>2124</v>
      </c>
      <c r="E663" s="108" t="s">
        <v>74</v>
      </c>
      <c r="F663" s="56">
        <v>10312.56</v>
      </c>
      <c r="G663" s="52" t="s">
        <v>2002</v>
      </c>
      <c r="H663" s="70"/>
      <c r="I663" s="33"/>
      <c r="J663" s="32" t="s">
        <v>17</v>
      </c>
    </row>
    <row r="664" spans="1:10" x14ac:dyDescent="0.25">
      <c r="A664" s="65" t="s">
        <v>2125</v>
      </c>
      <c r="B664" s="108" t="s">
        <v>2126</v>
      </c>
      <c r="C664" s="54">
        <v>45726</v>
      </c>
      <c r="D664" s="108" t="s">
        <v>2127</v>
      </c>
      <c r="E664" s="108" t="s">
        <v>92</v>
      </c>
      <c r="F664" s="56">
        <v>1242</v>
      </c>
      <c r="G664" s="52" t="s">
        <v>2002</v>
      </c>
      <c r="H664" s="70"/>
      <c r="I664" s="33"/>
      <c r="J664" s="32" t="s">
        <v>17</v>
      </c>
    </row>
    <row r="665" spans="1:10" x14ac:dyDescent="0.25">
      <c r="A665" s="87" t="s">
        <v>2128</v>
      </c>
      <c r="B665" s="108" t="s">
        <v>2129</v>
      </c>
      <c r="C665" s="54">
        <v>45712</v>
      </c>
      <c r="D665" s="108" t="s">
        <v>2130</v>
      </c>
      <c r="E665" s="108" t="s">
        <v>2131</v>
      </c>
      <c r="F665" s="56">
        <v>5841.36</v>
      </c>
      <c r="G665" s="52" t="s">
        <v>2002</v>
      </c>
      <c r="H665" s="70"/>
      <c r="I665" s="33"/>
      <c r="J665" s="32" t="s">
        <v>17</v>
      </c>
    </row>
    <row r="666" spans="1:10" x14ac:dyDescent="0.25">
      <c r="A666" s="65" t="s">
        <v>2132</v>
      </c>
      <c r="B666" s="108" t="s">
        <v>1259</v>
      </c>
      <c r="C666" s="54">
        <v>45793</v>
      </c>
      <c r="D666" s="108" t="s">
        <v>2133</v>
      </c>
      <c r="E666" s="108" t="s">
        <v>36</v>
      </c>
      <c r="F666" s="56">
        <v>3180</v>
      </c>
      <c r="G666" s="52" t="s">
        <v>2002</v>
      </c>
      <c r="H666" s="70"/>
      <c r="I666" s="33"/>
      <c r="J666" s="32" t="s">
        <v>17</v>
      </c>
    </row>
    <row r="667" spans="1:10" x14ac:dyDescent="0.25">
      <c r="A667" s="87" t="s">
        <v>2134</v>
      </c>
      <c r="B667" s="108" t="s">
        <v>2135</v>
      </c>
      <c r="C667" s="54">
        <v>45733</v>
      </c>
      <c r="D667" s="108" t="s">
        <v>2136</v>
      </c>
      <c r="E667" s="108" t="s">
        <v>100</v>
      </c>
      <c r="F667" s="56">
        <v>20180.28</v>
      </c>
      <c r="G667" s="52" t="s">
        <v>2002</v>
      </c>
      <c r="H667" s="70"/>
      <c r="I667" s="33"/>
      <c r="J667" s="32" t="s">
        <v>17</v>
      </c>
    </row>
    <row r="668" spans="1:10" x14ac:dyDescent="0.25">
      <c r="A668" s="65" t="s">
        <v>2137</v>
      </c>
      <c r="B668" s="108" t="s">
        <v>2138</v>
      </c>
      <c r="C668" s="54">
        <v>45821</v>
      </c>
      <c r="D668" s="108" t="s">
        <v>2030</v>
      </c>
      <c r="E668" s="108" t="s">
        <v>117</v>
      </c>
      <c r="F668" s="56">
        <v>19292.400000000001</v>
      </c>
      <c r="G668" s="52" t="s">
        <v>2002</v>
      </c>
      <c r="H668" s="70"/>
      <c r="I668" s="33"/>
      <c r="J668" s="32" t="s">
        <v>17</v>
      </c>
    </row>
    <row r="669" spans="1:10" ht="15.75" thickBot="1" x14ac:dyDescent="0.3">
      <c r="A669" s="87" t="s">
        <v>2139</v>
      </c>
      <c r="B669" s="109" t="s">
        <v>2140</v>
      </c>
      <c r="C669" s="110">
        <v>45951</v>
      </c>
      <c r="D669" s="109" t="s">
        <v>2141</v>
      </c>
      <c r="E669" s="109" t="s">
        <v>74</v>
      </c>
      <c r="F669" s="111">
        <v>2879.04</v>
      </c>
      <c r="G669" s="112" t="s">
        <v>2002</v>
      </c>
      <c r="H669" s="85"/>
      <c r="I669" s="85"/>
      <c r="J669" s="84" t="s">
        <v>17</v>
      </c>
    </row>
    <row r="670" spans="1:10" ht="15.75" thickTop="1" x14ac:dyDescent="0.25">
      <c r="A670" s="65" t="s">
        <v>2142</v>
      </c>
      <c r="B670" s="105" t="s">
        <v>2143</v>
      </c>
      <c r="C670" s="106">
        <v>45800</v>
      </c>
      <c r="D670" s="105" t="s">
        <v>2144</v>
      </c>
      <c r="E670" s="105" t="s">
        <v>191</v>
      </c>
      <c r="F670" s="107">
        <v>273.84000000000003</v>
      </c>
      <c r="G670" s="113" t="s">
        <v>2145</v>
      </c>
      <c r="H670" s="71"/>
      <c r="I670" s="70"/>
      <c r="J670" s="69" t="s">
        <v>17</v>
      </c>
    </row>
    <row r="671" spans="1:10" x14ac:dyDescent="0.25">
      <c r="A671" s="87" t="s">
        <v>2146</v>
      </c>
      <c r="B671" s="108" t="s">
        <v>2147</v>
      </c>
      <c r="C671" s="54">
        <v>45673</v>
      </c>
      <c r="D671" s="108" t="s">
        <v>2148</v>
      </c>
      <c r="E671" s="108" t="s">
        <v>83</v>
      </c>
      <c r="F671" s="56">
        <v>813</v>
      </c>
      <c r="G671" s="113" t="s">
        <v>2145</v>
      </c>
      <c r="H671" s="34"/>
      <c r="I671" s="33"/>
      <c r="J671" s="32" t="s">
        <v>17</v>
      </c>
    </row>
    <row r="672" spans="1:10" x14ac:dyDescent="0.25">
      <c r="A672" s="65" t="s">
        <v>2149</v>
      </c>
      <c r="B672" s="108" t="s">
        <v>1470</v>
      </c>
      <c r="C672" s="54">
        <v>45869</v>
      </c>
      <c r="D672" s="108" t="s">
        <v>2150</v>
      </c>
      <c r="E672" s="108" t="s">
        <v>191</v>
      </c>
      <c r="F672" s="56">
        <v>541.56000000000006</v>
      </c>
      <c r="G672" s="113" t="s">
        <v>2145</v>
      </c>
      <c r="H672" s="34"/>
      <c r="I672" s="33"/>
      <c r="J672" s="32" t="s">
        <v>17</v>
      </c>
    </row>
    <row r="673" spans="1:10" x14ac:dyDescent="0.25">
      <c r="A673" s="87" t="s">
        <v>2151</v>
      </c>
      <c r="B673" s="108" t="s">
        <v>2152</v>
      </c>
      <c r="C673" s="54">
        <v>45670</v>
      </c>
      <c r="D673" s="108" t="s">
        <v>2153</v>
      </c>
      <c r="E673" s="108" t="s">
        <v>327</v>
      </c>
      <c r="F673" s="56">
        <v>662.52</v>
      </c>
      <c r="G673" s="113" t="s">
        <v>2145</v>
      </c>
      <c r="H673" s="34"/>
      <c r="I673" s="33"/>
      <c r="J673" s="32" t="s">
        <v>17</v>
      </c>
    </row>
    <row r="674" spans="1:10" x14ac:dyDescent="0.25">
      <c r="A674" s="65" t="s">
        <v>2154</v>
      </c>
      <c r="B674" s="108" t="s">
        <v>2029</v>
      </c>
      <c r="C674" s="54">
        <v>45673</v>
      </c>
      <c r="D674" s="108" t="s">
        <v>2155</v>
      </c>
      <c r="E674" s="108" t="s">
        <v>83</v>
      </c>
      <c r="F674" s="56">
        <v>662.52</v>
      </c>
      <c r="G674" s="113" t="s">
        <v>2145</v>
      </c>
      <c r="H674" s="34"/>
      <c r="I674" s="33"/>
      <c r="J674" s="32" t="s">
        <v>17</v>
      </c>
    </row>
    <row r="675" spans="1:10" x14ac:dyDescent="0.25">
      <c r="A675" s="87" t="s">
        <v>2156</v>
      </c>
      <c r="B675" s="108" t="s">
        <v>2157</v>
      </c>
      <c r="C675" s="54">
        <v>45707</v>
      </c>
      <c r="D675" s="108" t="s">
        <v>2158</v>
      </c>
      <c r="E675" s="108" t="s">
        <v>191</v>
      </c>
      <c r="F675" s="56">
        <v>813</v>
      </c>
      <c r="G675" s="113" t="s">
        <v>2145</v>
      </c>
      <c r="H675" s="34"/>
      <c r="I675" s="33"/>
      <c r="J675" s="32" t="s">
        <v>17</v>
      </c>
    </row>
    <row r="676" spans="1:10" x14ac:dyDescent="0.25">
      <c r="A676" s="65" t="s">
        <v>2159</v>
      </c>
      <c r="B676" s="108" t="s">
        <v>2160</v>
      </c>
      <c r="C676" s="54">
        <v>45670</v>
      </c>
      <c r="D676" s="108" t="s">
        <v>2161</v>
      </c>
      <c r="E676" s="108" t="s">
        <v>2162</v>
      </c>
      <c r="F676" s="56">
        <v>965.52</v>
      </c>
      <c r="G676" s="113" t="s">
        <v>2145</v>
      </c>
      <c r="H676" s="34"/>
      <c r="I676" s="33"/>
      <c r="J676" s="32" t="s">
        <v>17</v>
      </c>
    </row>
    <row r="677" spans="1:10" x14ac:dyDescent="0.25">
      <c r="A677" s="87" t="s">
        <v>2163</v>
      </c>
      <c r="B677" s="108" t="s">
        <v>1450</v>
      </c>
      <c r="C677" s="54">
        <v>45673</v>
      </c>
      <c r="D677" s="108" t="s">
        <v>2164</v>
      </c>
      <c r="E677" s="108" t="s">
        <v>83</v>
      </c>
      <c r="F677" s="56">
        <v>965.52</v>
      </c>
      <c r="G677" s="113" t="s">
        <v>2145</v>
      </c>
      <c r="H677" s="34"/>
      <c r="I677" s="33"/>
      <c r="J677" s="32" t="s">
        <v>17</v>
      </c>
    </row>
    <row r="678" spans="1:10" x14ac:dyDescent="0.25">
      <c r="A678" s="65" t="s">
        <v>2165</v>
      </c>
      <c r="B678" s="108" t="s">
        <v>2166</v>
      </c>
      <c r="C678" s="54">
        <v>45721</v>
      </c>
      <c r="D678" s="108" t="s">
        <v>2167</v>
      </c>
      <c r="E678" s="108" t="s">
        <v>83</v>
      </c>
      <c r="F678" s="56">
        <v>960.12000000000012</v>
      </c>
      <c r="G678" s="113" t="s">
        <v>2145</v>
      </c>
      <c r="H678" s="34"/>
      <c r="I678" s="33"/>
      <c r="J678" s="32" t="s">
        <v>17</v>
      </c>
    </row>
    <row r="679" spans="1:10" x14ac:dyDescent="0.25">
      <c r="A679" s="87" t="s">
        <v>2168</v>
      </c>
      <c r="B679" s="108" t="s">
        <v>1973</v>
      </c>
      <c r="C679" s="54">
        <v>45673</v>
      </c>
      <c r="D679" s="108" t="s">
        <v>2169</v>
      </c>
      <c r="E679" s="108" t="s">
        <v>83</v>
      </c>
      <c r="F679" s="56">
        <v>810.36</v>
      </c>
      <c r="G679" s="113" t="s">
        <v>2145</v>
      </c>
      <c r="H679" s="34"/>
      <c r="I679" s="33"/>
      <c r="J679" s="32" t="s">
        <v>17</v>
      </c>
    </row>
    <row r="680" spans="1:10" x14ac:dyDescent="0.25">
      <c r="A680" s="65" t="s">
        <v>2170</v>
      </c>
      <c r="B680" s="108" t="s">
        <v>775</v>
      </c>
      <c r="C680" s="54">
        <v>45720</v>
      </c>
      <c r="D680" s="108" t="s">
        <v>2171</v>
      </c>
      <c r="E680" s="108" t="s">
        <v>83</v>
      </c>
      <c r="F680" s="56">
        <v>825.96</v>
      </c>
      <c r="G680" s="113" t="s">
        <v>2145</v>
      </c>
      <c r="H680" s="34"/>
      <c r="I680" s="33"/>
      <c r="J680" s="32" t="s">
        <v>17</v>
      </c>
    </row>
    <row r="681" spans="1:10" x14ac:dyDescent="0.25">
      <c r="A681" s="87" t="s">
        <v>2172</v>
      </c>
      <c r="B681" s="108" t="s">
        <v>1411</v>
      </c>
      <c r="C681" s="54">
        <v>45720</v>
      </c>
      <c r="D681" s="108" t="s">
        <v>2173</v>
      </c>
      <c r="E681" s="108" t="s">
        <v>83</v>
      </c>
      <c r="F681" s="56">
        <v>804.59999999999991</v>
      </c>
      <c r="G681" s="113" t="s">
        <v>2145</v>
      </c>
      <c r="H681" s="34"/>
      <c r="I681" s="33"/>
      <c r="J681" s="32" t="s">
        <v>17</v>
      </c>
    </row>
    <row r="682" spans="1:10" x14ac:dyDescent="0.25">
      <c r="A682" s="65" t="s">
        <v>2174</v>
      </c>
      <c r="B682" s="108" t="s">
        <v>1922</v>
      </c>
      <c r="C682" s="54">
        <v>45729</v>
      </c>
      <c r="D682" s="108" t="s">
        <v>2175</v>
      </c>
      <c r="E682" s="108" t="s">
        <v>83</v>
      </c>
      <c r="F682" s="56">
        <v>810.59999999999991</v>
      </c>
      <c r="G682" s="113" t="s">
        <v>2145</v>
      </c>
      <c r="H682" s="34"/>
      <c r="I682" s="33"/>
      <c r="J682" s="32" t="s">
        <v>17</v>
      </c>
    </row>
    <row r="683" spans="1:10" x14ac:dyDescent="0.25">
      <c r="A683" s="87" t="s">
        <v>2176</v>
      </c>
      <c r="B683" s="108" t="s">
        <v>2177</v>
      </c>
      <c r="C683" s="54">
        <v>45728</v>
      </c>
      <c r="D683" s="108" t="s">
        <v>2178</v>
      </c>
      <c r="E683" s="108" t="s">
        <v>83</v>
      </c>
      <c r="F683" s="56">
        <v>805.19999999999993</v>
      </c>
      <c r="G683" s="113" t="s">
        <v>2145</v>
      </c>
      <c r="H683" s="34"/>
      <c r="I683" s="33"/>
      <c r="J683" s="32" t="s">
        <v>17</v>
      </c>
    </row>
    <row r="684" spans="1:10" x14ac:dyDescent="0.25">
      <c r="A684" s="65" t="s">
        <v>2179</v>
      </c>
      <c r="B684" s="108" t="s">
        <v>2180</v>
      </c>
      <c r="C684" s="54">
        <v>45728</v>
      </c>
      <c r="D684" s="108" t="s">
        <v>2181</v>
      </c>
      <c r="E684" s="108" t="s">
        <v>83</v>
      </c>
      <c r="F684" s="56">
        <v>807.24</v>
      </c>
      <c r="G684" s="113" t="s">
        <v>2145</v>
      </c>
      <c r="H684" s="34"/>
      <c r="I684" s="33"/>
      <c r="J684" s="32" t="s">
        <v>17</v>
      </c>
    </row>
    <row r="685" spans="1:10" x14ac:dyDescent="0.25">
      <c r="A685" s="87" t="s">
        <v>2182</v>
      </c>
      <c r="B685" s="108" t="s">
        <v>1337</v>
      </c>
      <c r="C685" s="54">
        <v>45917</v>
      </c>
      <c r="D685" s="108" t="s">
        <v>2183</v>
      </c>
      <c r="E685" s="108" t="s">
        <v>21</v>
      </c>
      <c r="F685" s="56">
        <v>832.56</v>
      </c>
      <c r="G685" s="113" t="s">
        <v>2145</v>
      </c>
      <c r="H685" s="34"/>
      <c r="I685" s="33"/>
      <c r="J685" s="32" t="s">
        <v>17</v>
      </c>
    </row>
    <row r="686" spans="1:10" x14ac:dyDescent="0.25">
      <c r="A686" s="65" t="s">
        <v>2184</v>
      </c>
      <c r="B686" s="108" t="s">
        <v>2185</v>
      </c>
      <c r="C686" s="54">
        <v>45791</v>
      </c>
      <c r="D686" s="108" t="s">
        <v>2186</v>
      </c>
      <c r="E686" s="108" t="s">
        <v>117</v>
      </c>
      <c r="F686" s="56">
        <v>493.91999999999996</v>
      </c>
      <c r="G686" s="113" t="s">
        <v>2145</v>
      </c>
      <c r="H686" s="34"/>
      <c r="I686" s="33"/>
      <c r="J686" s="32" t="s">
        <v>17</v>
      </c>
    </row>
    <row r="687" spans="1:10" x14ac:dyDescent="0.25">
      <c r="A687" s="87" t="s">
        <v>2187</v>
      </c>
      <c r="B687" s="108" t="s">
        <v>2188</v>
      </c>
      <c r="C687" s="54">
        <v>45909</v>
      </c>
      <c r="D687" s="108" t="s">
        <v>2150</v>
      </c>
      <c r="E687" s="108" t="s">
        <v>2189</v>
      </c>
      <c r="F687" s="56">
        <v>965.52</v>
      </c>
      <c r="G687" s="113" t="s">
        <v>2145</v>
      </c>
      <c r="H687" s="34"/>
      <c r="I687" s="33"/>
      <c r="J687" s="32" t="s">
        <v>17</v>
      </c>
    </row>
    <row r="688" spans="1:10" ht="15.75" thickBot="1" x14ac:dyDescent="0.3">
      <c r="A688" s="65" t="s">
        <v>2190</v>
      </c>
      <c r="B688" s="109" t="s">
        <v>1289</v>
      </c>
      <c r="C688" s="110">
        <v>45909</v>
      </c>
      <c r="D688" s="109" t="s">
        <v>2191</v>
      </c>
      <c r="E688" s="109" t="s">
        <v>92</v>
      </c>
      <c r="F688" s="111">
        <v>659.52</v>
      </c>
      <c r="G688" s="112" t="s">
        <v>2145</v>
      </c>
      <c r="H688" s="86"/>
      <c r="I688" s="85"/>
      <c r="J688" s="84" t="s">
        <v>17</v>
      </c>
    </row>
    <row r="689" spans="1:10" ht="15.75" thickTop="1" x14ac:dyDescent="0.25">
      <c r="A689" s="87" t="s">
        <v>2192</v>
      </c>
      <c r="B689" s="114" t="s">
        <v>1493</v>
      </c>
      <c r="C689" s="115">
        <v>45670</v>
      </c>
      <c r="D689" s="116" t="s">
        <v>2193</v>
      </c>
      <c r="E689" s="116" t="s">
        <v>221</v>
      </c>
      <c r="F689" s="117">
        <v>72000</v>
      </c>
      <c r="G689" s="118" t="s">
        <v>2194</v>
      </c>
      <c r="H689" s="71"/>
      <c r="I689" s="70"/>
      <c r="J689" s="69" t="s">
        <v>17</v>
      </c>
    </row>
    <row r="690" spans="1:10" x14ac:dyDescent="0.25">
      <c r="A690" s="65" t="s">
        <v>2195</v>
      </c>
      <c r="B690" s="57" t="s">
        <v>2196</v>
      </c>
      <c r="C690" s="119">
        <v>45670</v>
      </c>
      <c r="D690" s="120" t="s">
        <v>2193</v>
      </c>
      <c r="E690" s="120" t="s">
        <v>1008</v>
      </c>
      <c r="F690" s="121">
        <v>7680</v>
      </c>
      <c r="G690" s="57" t="s">
        <v>2194</v>
      </c>
      <c r="H690" s="34"/>
      <c r="I690" s="33"/>
      <c r="J690" s="32" t="s">
        <v>17</v>
      </c>
    </row>
    <row r="691" spans="1:10" x14ac:dyDescent="0.25">
      <c r="A691" s="87" t="s">
        <v>2197</v>
      </c>
      <c r="B691" s="57" t="s">
        <v>2198</v>
      </c>
      <c r="C691" s="119">
        <v>45670</v>
      </c>
      <c r="D691" s="120" t="s">
        <v>2199</v>
      </c>
      <c r="E691" s="120" t="s">
        <v>2200</v>
      </c>
      <c r="F691" s="121">
        <v>607098</v>
      </c>
      <c r="G691" s="57" t="s">
        <v>2194</v>
      </c>
      <c r="H691" s="34"/>
      <c r="I691" s="33"/>
      <c r="J691" s="32" t="s">
        <v>17</v>
      </c>
    </row>
    <row r="692" spans="1:10" x14ac:dyDescent="0.25">
      <c r="A692" s="65" t="s">
        <v>2201</v>
      </c>
      <c r="B692" s="57" t="s">
        <v>2202</v>
      </c>
      <c r="C692" s="119">
        <v>45749</v>
      </c>
      <c r="D692" s="120" t="s">
        <v>2203</v>
      </c>
      <c r="E692" s="120" t="s">
        <v>1279</v>
      </c>
      <c r="F692" s="121">
        <v>1520</v>
      </c>
      <c r="G692" s="57" t="s">
        <v>2194</v>
      </c>
      <c r="H692" s="34"/>
      <c r="I692" s="33"/>
      <c r="J692" s="32" t="s">
        <v>17</v>
      </c>
    </row>
    <row r="693" spans="1:10" x14ac:dyDescent="0.25">
      <c r="A693" s="87" t="s">
        <v>2204</v>
      </c>
      <c r="B693" s="122" t="s">
        <v>1166</v>
      </c>
      <c r="C693" s="123">
        <v>45695</v>
      </c>
      <c r="D693" s="120" t="s">
        <v>2203</v>
      </c>
      <c r="E693" s="124" t="s">
        <v>406</v>
      </c>
      <c r="F693" s="125">
        <v>3760</v>
      </c>
      <c r="G693" s="57" t="s">
        <v>2194</v>
      </c>
      <c r="H693" s="34"/>
      <c r="I693" s="33"/>
      <c r="J693" s="32" t="s">
        <v>17</v>
      </c>
    </row>
    <row r="694" spans="1:10" x14ac:dyDescent="0.25">
      <c r="A694" s="65" t="s">
        <v>2205</v>
      </c>
      <c r="B694" s="122" t="s">
        <v>1352</v>
      </c>
      <c r="C694" s="123">
        <v>45695</v>
      </c>
      <c r="D694" s="120" t="s">
        <v>2203</v>
      </c>
      <c r="E694" s="124" t="s">
        <v>1262</v>
      </c>
      <c r="F694" s="125">
        <v>14720</v>
      </c>
      <c r="G694" s="57" t="s">
        <v>2194</v>
      </c>
      <c r="H694" s="34"/>
      <c r="I694" s="33"/>
      <c r="J694" s="32" t="s">
        <v>17</v>
      </c>
    </row>
    <row r="695" spans="1:10" ht="30" x14ac:dyDescent="0.25">
      <c r="A695" s="87" t="s">
        <v>2206</v>
      </c>
      <c r="B695" s="126" t="s">
        <v>2207</v>
      </c>
      <c r="C695" s="127">
        <v>45688</v>
      </c>
      <c r="D695" s="126" t="s">
        <v>623</v>
      </c>
      <c r="E695" s="126" t="s">
        <v>1279</v>
      </c>
      <c r="F695" s="128">
        <v>4016.25</v>
      </c>
      <c r="G695" s="129" t="s">
        <v>2208</v>
      </c>
      <c r="H695" s="32" t="s">
        <v>17</v>
      </c>
      <c r="I695" s="33"/>
      <c r="J695" s="33"/>
    </row>
    <row r="696" spans="1:10" ht="30" x14ac:dyDescent="0.25">
      <c r="A696" s="65" t="s">
        <v>2209</v>
      </c>
      <c r="B696" s="126" t="s">
        <v>2210</v>
      </c>
      <c r="C696" s="127">
        <v>45688</v>
      </c>
      <c r="D696" s="126" t="s">
        <v>623</v>
      </c>
      <c r="E696" s="126" t="s">
        <v>221</v>
      </c>
      <c r="F696" s="128">
        <v>1487.97</v>
      </c>
      <c r="G696" s="129" t="s">
        <v>2208</v>
      </c>
      <c r="H696" s="32" t="s">
        <v>17</v>
      </c>
      <c r="I696" s="33"/>
      <c r="J696" s="33"/>
    </row>
    <row r="697" spans="1:10" ht="30" x14ac:dyDescent="0.25">
      <c r="A697" s="87" t="s">
        <v>2211</v>
      </c>
      <c r="B697" s="126" t="s">
        <v>1462</v>
      </c>
      <c r="C697" s="127">
        <v>45688</v>
      </c>
      <c r="D697" s="126" t="s">
        <v>623</v>
      </c>
      <c r="E697" s="126" t="s">
        <v>1285</v>
      </c>
      <c r="F697" s="128">
        <v>24113.25</v>
      </c>
      <c r="G697" s="129" t="s">
        <v>2208</v>
      </c>
      <c r="H697" s="32" t="s">
        <v>17</v>
      </c>
      <c r="I697" s="33"/>
      <c r="J697" s="33"/>
    </row>
    <row r="698" spans="1:10" ht="30" x14ac:dyDescent="0.25">
      <c r="A698" s="65" t="s">
        <v>2212</v>
      </c>
      <c r="B698" s="92" t="s">
        <v>2213</v>
      </c>
      <c r="C698" s="127">
        <v>45688</v>
      </c>
      <c r="D698" s="126" t="s">
        <v>623</v>
      </c>
      <c r="E698" s="126" t="s">
        <v>1008</v>
      </c>
      <c r="F698" s="130">
        <v>1293.46</v>
      </c>
      <c r="G698" s="129" t="s">
        <v>2208</v>
      </c>
      <c r="H698" s="32" t="s">
        <v>17</v>
      </c>
      <c r="I698" s="33"/>
      <c r="J698" s="33"/>
    </row>
    <row r="699" spans="1:10" ht="30" x14ac:dyDescent="0.25">
      <c r="A699" s="87" t="s">
        <v>2214</v>
      </c>
      <c r="B699" s="92" t="s">
        <v>1361</v>
      </c>
      <c r="C699" s="127">
        <v>45688</v>
      </c>
      <c r="D699" s="126" t="s">
        <v>623</v>
      </c>
      <c r="E699" s="126" t="s">
        <v>968</v>
      </c>
      <c r="F699" s="131">
        <v>1293.46</v>
      </c>
      <c r="G699" s="129" t="s">
        <v>2208</v>
      </c>
      <c r="H699" s="32" t="s">
        <v>17</v>
      </c>
      <c r="I699" s="33"/>
      <c r="J699" s="33"/>
    </row>
    <row r="700" spans="1:10" ht="30" x14ac:dyDescent="0.25">
      <c r="A700" s="65" t="s">
        <v>2215</v>
      </c>
      <c r="B700" s="55" t="s">
        <v>2216</v>
      </c>
      <c r="C700" s="119">
        <v>45699</v>
      </c>
      <c r="D700" s="120" t="s">
        <v>2217</v>
      </c>
      <c r="E700" s="120" t="s">
        <v>561</v>
      </c>
      <c r="F700" s="132">
        <v>395</v>
      </c>
      <c r="G700" s="57" t="s">
        <v>2218</v>
      </c>
      <c r="H700" s="34"/>
      <c r="I700" s="33"/>
      <c r="J700" s="32" t="s">
        <v>17</v>
      </c>
    </row>
    <row r="701" spans="1:10" x14ac:dyDescent="0.25">
      <c r="A701" s="65" t="s">
        <v>2219</v>
      </c>
      <c r="B701" s="57" t="s">
        <v>2216</v>
      </c>
      <c r="C701" s="119">
        <v>45699</v>
      </c>
      <c r="D701" s="120" t="s">
        <v>2217</v>
      </c>
      <c r="E701" s="120" t="s">
        <v>406</v>
      </c>
      <c r="F701" s="132">
        <v>9000</v>
      </c>
      <c r="G701" s="57" t="s">
        <v>2194</v>
      </c>
      <c r="H701" s="34"/>
      <c r="I701" s="33"/>
      <c r="J701" s="32" t="s">
        <v>17</v>
      </c>
    </row>
    <row r="702" spans="1:10" x14ac:dyDescent="0.25">
      <c r="A702" s="87" t="s">
        <v>2220</v>
      </c>
      <c r="B702" s="57" t="s">
        <v>2216</v>
      </c>
      <c r="C702" s="119">
        <v>45699</v>
      </c>
      <c r="D702" s="120" t="s">
        <v>2217</v>
      </c>
      <c r="E702" s="120" t="s">
        <v>1262</v>
      </c>
      <c r="F702" s="132">
        <v>22135</v>
      </c>
      <c r="G702" s="57" t="s">
        <v>2194</v>
      </c>
      <c r="H702" s="34"/>
      <c r="I702" s="33"/>
      <c r="J702" s="32" t="s">
        <v>17</v>
      </c>
    </row>
    <row r="703" spans="1:10" x14ac:dyDescent="0.25">
      <c r="A703" s="65" t="s">
        <v>2221</v>
      </c>
      <c r="B703" s="57" t="s">
        <v>2222</v>
      </c>
      <c r="C703" s="119">
        <v>45730</v>
      </c>
      <c r="D703" s="120" t="s">
        <v>2223</v>
      </c>
      <c r="E703" s="120" t="s">
        <v>21</v>
      </c>
      <c r="F703" s="132">
        <v>31300</v>
      </c>
      <c r="G703" s="57" t="s">
        <v>2194</v>
      </c>
      <c r="H703" s="34"/>
      <c r="I703" s="33"/>
      <c r="J703" s="32" t="s">
        <v>17</v>
      </c>
    </row>
    <row r="704" spans="1:10" x14ac:dyDescent="0.25">
      <c r="A704" s="87" t="s">
        <v>2224</v>
      </c>
      <c r="B704" s="57" t="s">
        <v>2225</v>
      </c>
      <c r="C704" s="119">
        <v>45737</v>
      </c>
      <c r="D704" s="120" t="s">
        <v>2223</v>
      </c>
      <c r="E704" s="120" t="s">
        <v>406</v>
      </c>
      <c r="F704" s="132">
        <v>420500</v>
      </c>
      <c r="G704" s="57" t="s">
        <v>2194</v>
      </c>
      <c r="H704" s="34"/>
      <c r="I704" s="33"/>
      <c r="J704" s="32" t="s">
        <v>17</v>
      </c>
    </row>
    <row r="705" spans="1:10" x14ac:dyDescent="0.25">
      <c r="A705" s="65" t="s">
        <v>2226</v>
      </c>
      <c r="B705" s="57" t="s">
        <v>2227</v>
      </c>
      <c r="C705" s="119">
        <v>45789</v>
      </c>
      <c r="D705" s="120" t="s">
        <v>2228</v>
      </c>
      <c r="E705" s="120" t="s">
        <v>83</v>
      </c>
      <c r="F705" s="132">
        <v>39840</v>
      </c>
      <c r="G705" s="57" t="s">
        <v>2229</v>
      </c>
      <c r="H705" s="34"/>
      <c r="I705" s="33"/>
      <c r="J705" s="32" t="s">
        <v>17</v>
      </c>
    </row>
    <row r="706" spans="1:10" x14ac:dyDescent="0.25">
      <c r="A706" s="87" t="s">
        <v>2230</v>
      </c>
      <c r="B706" s="57" t="s">
        <v>2231</v>
      </c>
      <c r="C706" s="119">
        <v>45793</v>
      </c>
      <c r="D706" s="120" t="s">
        <v>2232</v>
      </c>
      <c r="E706" s="120" t="s">
        <v>117</v>
      </c>
      <c r="F706" s="132">
        <v>14100</v>
      </c>
      <c r="G706" s="57" t="s">
        <v>2194</v>
      </c>
      <c r="H706" s="34"/>
      <c r="I706" s="34"/>
      <c r="J706" s="32" t="s">
        <v>17</v>
      </c>
    </row>
    <row r="707" spans="1:10" x14ac:dyDescent="0.25">
      <c r="A707" s="65" t="s">
        <v>2233</v>
      </c>
      <c r="B707" s="57" t="s">
        <v>2234</v>
      </c>
      <c r="C707" s="119">
        <v>45804</v>
      </c>
      <c r="D707" s="120" t="s">
        <v>2232</v>
      </c>
      <c r="E707" s="120" t="s">
        <v>100</v>
      </c>
      <c r="F707" s="132">
        <v>40000</v>
      </c>
      <c r="G707" s="57" t="s">
        <v>2194</v>
      </c>
      <c r="H707" s="34"/>
      <c r="I707" s="34"/>
      <c r="J707" s="32" t="s">
        <v>17</v>
      </c>
    </row>
    <row r="708" spans="1:10" ht="30" x14ac:dyDescent="0.25">
      <c r="A708" s="87" t="s">
        <v>2235</v>
      </c>
      <c r="B708" s="55" t="s">
        <v>1343</v>
      </c>
      <c r="C708" s="133">
        <v>45821</v>
      </c>
      <c r="D708" s="55" t="s">
        <v>2236</v>
      </c>
      <c r="E708" s="55" t="s">
        <v>191</v>
      </c>
      <c r="F708" s="56">
        <v>11600</v>
      </c>
      <c r="G708" s="57" t="s">
        <v>2237</v>
      </c>
      <c r="H708" s="34"/>
      <c r="I708" s="33"/>
      <c r="J708" s="32" t="s">
        <v>17</v>
      </c>
    </row>
    <row r="709" spans="1:10" x14ac:dyDescent="0.25">
      <c r="A709" s="65" t="s">
        <v>2238</v>
      </c>
      <c r="B709" s="57" t="s">
        <v>2239</v>
      </c>
      <c r="C709" s="119">
        <v>45901</v>
      </c>
      <c r="D709" s="120" t="s">
        <v>2240</v>
      </c>
      <c r="E709" s="120" t="s">
        <v>1300</v>
      </c>
      <c r="F709" s="132">
        <v>5155.8</v>
      </c>
      <c r="G709" s="57" t="s">
        <v>2194</v>
      </c>
      <c r="H709" s="34"/>
      <c r="I709" s="33"/>
      <c r="J709" s="32" t="s">
        <v>17</v>
      </c>
    </row>
    <row r="710" spans="1:10" x14ac:dyDescent="0.25">
      <c r="A710" s="87" t="s">
        <v>2241</v>
      </c>
      <c r="B710" s="57" t="s">
        <v>1349</v>
      </c>
      <c r="C710" s="119">
        <v>45901</v>
      </c>
      <c r="D710" s="120" t="s">
        <v>2240</v>
      </c>
      <c r="E710" s="120" t="s">
        <v>1320</v>
      </c>
      <c r="F710" s="132">
        <v>2704.38</v>
      </c>
      <c r="G710" s="57" t="s">
        <v>2194</v>
      </c>
      <c r="H710" s="34"/>
      <c r="I710" s="33"/>
      <c r="J710" s="32" t="s">
        <v>17</v>
      </c>
    </row>
    <row r="711" spans="1:10" x14ac:dyDescent="0.25">
      <c r="A711" s="65" t="s">
        <v>2242</v>
      </c>
      <c r="B711" s="57" t="s">
        <v>1470</v>
      </c>
      <c r="C711" s="119">
        <v>45901</v>
      </c>
      <c r="D711" s="120" t="s">
        <v>2240</v>
      </c>
      <c r="E711" s="120" t="s">
        <v>1305</v>
      </c>
      <c r="F711" s="132">
        <v>3949.71</v>
      </c>
      <c r="G711" s="55" t="s">
        <v>2194</v>
      </c>
      <c r="H711" s="34"/>
      <c r="I711" s="33"/>
      <c r="J711" s="32" t="s">
        <v>17</v>
      </c>
    </row>
    <row r="712" spans="1:10" x14ac:dyDescent="0.25">
      <c r="A712" s="87" t="s">
        <v>2243</v>
      </c>
      <c r="B712" s="57" t="s">
        <v>1462</v>
      </c>
      <c r="C712" s="119">
        <v>45901</v>
      </c>
      <c r="D712" s="120" t="s">
        <v>2240</v>
      </c>
      <c r="E712" s="120" t="s">
        <v>1297</v>
      </c>
      <c r="F712" s="132">
        <v>2359.14</v>
      </c>
      <c r="G712" s="57" t="s">
        <v>2194</v>
      </c>
      <c r="H712" s="34"/>
      <c r="I712" s="33"/>
      <c r="J712" s="32" t="s">
        <v>17</v>
      </c>
    </row>
    <row r="713" spans="1:10" x14ac:dyDescent="0.25">
      <c r="A713" s="65" t="s">
        <v>2244</v>
      </c>
      <c r="B713" s="57" t="s">
        <v>1973</v>
      </c>
      <c r="C713" s="119">
        <v>45901</v>
      </c>
      <c r="D713" s="120" t="s">
        <v>2240</v>
      </c>
      <c r="E713" s="120" t="s">
        <v>624</v>
      </c>
      <c r="F713" s="132">
        <v>5860.86</v>
      </c>
      <c r="G713" s="57" t="s">
        <v>2194</v>
      </c>
      <c r="H713" s="34"/>
      <c r="I713" s="33"/>
      <c r="J713" s="32" t="s">
        <v>17</v>
      </c>
    </row>
    <row r="714" spans="1:10" x14ac:dyDescent="0.25">
      <c r="A714" s="87" t="s">
        <v>2245</v>
      </c>
      <c r="B714" s="57" t="s">
        <v>2246</v>
      </c>
      <c r="C714" s="119">
        <v>45901</v>
      </c>
      <c r="D714" s="120" t="s">
        <v>2240</v>
      </c>
      <c r="E714" s="120" t="s">
        <v>1311</v>
      </c>
      <c r="F714" s="132">
        <v>4870.3500000000004</v>
      </c>
      <c r="G714" s="57" t="s">
        <v>2194</v>
      </c>
      <c r="H714" s="34"/>
      <c r="I714" s="33"/>
      <c r="J714" s="32" t="s">
        <v>17</v>
      </c>
    </row>
    <row r="715" spans="1:10" x14ac:dyDescent="0.25">
      <c r="A715" s="65" t="s">
        <v>2247</v>
      </c>
      <c r="B715" s="120" t="s">
        <v>1433</v>
      </c>
      <c r="C715" s="119">
        <v>45901</v>
      </c>
      <c r="D715" s="120" t="s">
        <v>2240</v>
      </c>
      <c r="E715" s="120" t="s">
        <v>1323</v>
      </c>
      <c r="F715" s="132">
        <v>2100.21</v>
      </c>
      <c r="G715" s="57" t="s">
        <v>2194</v>
      </c>
      <c r="H715" s="34"/>
      <c r="I715" s="33"/>
      <c r="J715" s="32" t="s">
        <v>17</v>
      </c>
    </row>
    <row r="716" spans="1:10" x14ac:dyDescent="0.25">
      <c r="A716" s="87" t="s">
        <v>2248</v>
      </c>
      <c r="B716" s="57" t="s">
        <v>2249</v>
      </c>
      <c r="C716" s="134">
        <v>45901</v>
      </c>
      <c r="D716" s="57" t="s">
        <v>2240</v>
      </c>
      <c r="E716" s="57" t="s">
        <v>1308</v>
      </c>
      <c r="F716" s="135">
        <v>2996.19</v>
      </c>
      <c r="G716" s="57" t="s">
        <v>2194</v>
      </c>
      <c r="H716" s="34"/>
      <c r="I716" s="34"/>
      <c r="J716" s="32" t="s">
        <v>17</v>
      </c>
    </row>
    <row r="717" spans="1:10" x14ac:dyDescent="0.25">
      <c r="A717" s="65" t="s">
        <v>2250</v>
      </c>
      <c r="B717" s="57" t="s">
        <v>2251</v>
      </c>
      <c r="C717" s="133">
        <v>45901</v>
      </c>
      <c r="D717" s="120" t="s">
        <v>2240</v>
      </c>
      <c r="E717" s="120" t="s">
        <v>1317</v>
      </c>
      <c r="F717" s="132">
        <v>6362.28</v>
      </c>
      <c r="G717" s="57" t="s">
        <v>2194</v>
      </c>
      <c r="H717" s="34"/>
      <c r="I717" s="34"/>
      <c r="J717" s="32" t="s">
        <v>17</v>
      </c>
    </row>
    <row r="718" spans="1:10" x14ac:dyDescent="0.25">
      <c r="A718" s="87" t="s">
        <v>2252</v>
      </c>
      <c r="B718" s="55" t="s">
        <v>2253</v>
      </c>
      <c r="C718" s="133">
        <v>45901</v>
      </c>
      <c r="D718" s="55" t="s">
        <v>2240</v>
      </c>
      <c r="E718" s="55" t="s">
        <v>2254</v>
      </c>
      <c r="F718" s="56">
        <v>4784.04</v>
      </c>
      <c r="G718" s="57" t="s">
        <v>2194</v>
      </c>
      <c r="H718" s="34"/>
      <c r="I718" s="34"/>
      <c r="J718" s="32" t="s">
        <v>17</v>
      </c>
    </row>
    <row r="719" spans="1:10" x14ac:dyDescent="0.25">
      <c r="A719" s="65" t="s">
        <v>2255</v>
      </c>
      <c r="B719" s="55" t="s">
        <v>2256</v>
      </c>
      <c r="C719" s="133">
        <v>45917</v>
      </c>
      <c r="D719" s="55" t="s">
        <v>2257</v>
      </c>
      <c r="E719" s="55" t="s">
        <v>1267</v>
      </c>
      <c r="F719" s="56">
        <v>22572</v>
      </c>
      <c r="G719" s="57" t="s">
        <v>2194</v>
      </c>
      <c r="H719" s="34"/>
      <c r="I719" s="34"/>
      <c r="J719" s="32" t="s">
        <v>17</v>
      </c>
    </row>
    <row r="720" spans="1:10" x14ac:dyDescent="0.25">
      <c r="A720" s="87" t="s">
        <v>2258</v>
      </c>
      <c r="B720" s="55" t="s">
        <v>1594</v>
      </c>
      <c r="C720" s="133">
        <v>45922</v>
      </c>
      <c r="D720" s="55" t="s">
        <v>2257</v>
      </c>
      <c r="E720" s="55" t="s">
        <v>406</v>
      </c>
      <c r="F720" s="56">
        <v>9405</v>
      </c>
      <c r="G720" s="57" t="s">
        <v>2194</v>
      </c>
      <c r="H720" s="34"/>
      <c r="I720" s="34"/>
      <c r="J720" s="32" t="s">
        <v>17</v>
      </c>
    </row>
    <row r="721" spans="1:10" x14ac:dyDescent="0.25">
      <c r="A721" s="65" t="s">
        <v>2259</v>
      </c>
      <c r="B721" s="55" t="s">
        <v>1422</v>
      </c>
      <c r="C721" s="133">
        <v>45908</v>
      </c>
      <c r="D721" s="55" t="s">
        <v>2257</v>
      </c>
      <c r="E721" s="55" t="s">
        <v>1262</v>
      </c>
      <c r="F721" s="56">
        <v>30723</v>
      </c>
      <c r="G721" s="57" t="s">
        <v>2194</v>
      </c>
      <c r="H721" s="34"/>
      <c r="I721" s="34"/>
      <c r="J721" s="32" t="s">
        <v>17</v>
      </c>
    </row>
    <row r="722" spans="1:10" x14ac:dyDescent="0.25">
      <c r="A722" s="87" t="s">
        <v>2260</v>
      </c>
      <c r="B722" s="55" t="s">
        <v>2261</v>
      </c>
      <c r="C722" s="133">
        <v>45908</v>
      </c>
      <c r="D722" s="55" t="s">
        <v>2262</v>
      </c>
      <c r="E722" s="55" t="s">
        <v>100</v>
      </c>
      <c r="F722" s="56">
        <v>7330</v>
      </c>
      <c r="G722" s="57" t="s">
        <v>2194</v>
      </c>
      <c r="H722" s="34"/>
      <c r="I722" s="34"/>
      <c r="J722" s="32" t="s">
        <v>17</v>
      </c>
    </row>
    <row r="723" spans="1:10" x14ac:dyDescent="0.25">
      <c r="A723" s="65" t="s">
        <v>2263</v>
      </c>
      <c r="B723" s="92" t="s">
        <v>484</v>
      </c>
      <c r="C723" s="93">
        <v>45880</v>
      </c>
      <c r="D723" s="92" t="s">
        <v>623</v>
      </c>
      <c r="E723" s="92" t="s">
        <v>2264</v>
      </c>
      <c r="F723" s="131">
        <v>4924.93</v>
      </c>
      <c r="G723" s="136" t="s">
        <v>2265</v>
      </c>
      <c r="H723" s="32" t="s">
        <v>17</v>
      </c>
      <c r="I723" s="34"/>
      <c r="J723" s="34"/>
    </row>
    <row r="724" spans="1:10" x14ac:dyDescent="0.25">
      <c r="A724" s="87" t="s">
        <v>2266</v>
      </c>
      <c r="B724" s="92" t="s">
        <v>484</v>
      </c>
      <c r="C724" s="36">
        <v>45883</v>
      </c>
      <c r="D724" s="92" t="s">
        <v>623</v>
      </c>
      <c r="E724" s="92" t="s">
        <v>2267</v>
      </c>
      <c r="F724" s="131">
        <v>3690.02</v>
      </c>
      <c r="G724" s="136" t="s">
        <v>2265</v>
      </c>
      <c r="H724" s="32" t="s">
        <v>17</v>
      </c>
      <c r="I724" s="34"/>
      <c r="J724" s="34"/>
    </row>
    <row r="725" spans="1:10" x14ac:dyDescent="0.25">
      <c r="A725" s="65" t="s">
        <v>2268</v>
      </c>
      <c r="B725" s="57" t="s">
        <v>2269</v>
      </c>
      <c r="C725" s="54">
        <v>45960</v>
      </c>
      <c r="D725" s="55" t="s">
        <v>2270</v>
      </c>
      <c r="E725" s="55" t="s">
        <v>2271</v>
      </c>
      <c r="F725" s="56">
        <v>113750</v>
      </c>
      <c r="G725" s="55" t="s">
        <v>2272</v>
      </c>
      <c r="H725" s="34"/>
      <c r="I725" s="34"/>
      <c r="J725" s="32" t="s">
        <v>17</v>
      </c>
    </row>
    <row r="726" spans="1:10" x14ac:dyDescent="0.25">
      <c r="A726" s="87" t="s">
        <v>2273</v>
      </c>
      <c r="B726" s="55" t="s">
        <v>2274</v>
      </c>
      <c r="C726" s="54">
        <v>45951</v>
      </c>
      <c r="D726" s="55" t="s">
        <v>2275</v>
      </c>
      <c r="E726" s="55" t="s">
        <v>100</v>
      </c>
      <c r="F726" s="56">
        <v>332300</v>
      </c>
      <c r="G726" s="57" t="s">
        <v>2276</v>
      </c>
      <c r="H726" s="34"/>
      <c r="I726" s="34"/>
      <c r="J726" s="32" t="s">
        <v>17</v>
      </c>
    </row>
    <row r="727" spans="1:10" x14ac:dyDescent="0.25">
      <c r="A727" s="65" t="s">
        <v>2277</v>
      </c>
      <c r="B727" s="57" t="s">
        <v>2278</v>
      </c>
      <c r="C727" s="54">
        <v>46010</v>
      </c>
      <c r="D727" s="55" t="s">
        <v>2279</v>
      </c>
      <c r="E727" s="55" t="s">
        <v>387</v>
      </c>
      <c r="F727" s="56">
        <v>430000</v>
      </c>
      <c r="G727" s="55" t="s">
        <v>2280</v>
      </c>
      <c r="H727" s="34"/>
      <c r="I727" s="34"/>
      <c r="J727" s="32" t="s">
        <v>17</v>
      </c>
    </row>
    <row r="728" spans="1:10" ht="30" x14ac:dyDescent="0.25">
      <c r="A728" s="87" t="s">
        <v>2281</v>
      </c>
      <c r="B728" s="55" t="s">
        <v>2282</v>
      </c>
      <c r="C728" s="54">
        <v>46000</v>
      </c>
      <c r="D728" s="55" t="s">
        <v>2283</v>
      </c>
      <c r="E728" s="55" t="s">
        <v>191</v>
      </c>
      <c r="F728" s="56">
        <v>63500</v>
      </c>
      <c r="G728" s="57" t="s">
        <v>2237</v>
      </c>
      <c r="H728" s="34"/>
      <c r="I728" s="34"/>
      <c r="J728" s="32" t="s">
        <v>17</v>
      </c>
    </row>
    <row r="729" spans="1:10" ht="30.75" thickBot="1" x14ac:dyDescent="0.3">
      <c r="A729" s="137" t="s">
        <v>2284</v>
      </c>
      <c r="B729" s="138" t="s">
        <v>2285</v>
      </c>
      <c r="C729" s="139">
        <v>45985</v>
      </c>
      <c r="D729" s="138" t="s">
        <v>2286</v>
      </c>
      <c r="E729" s="138" t="s">
        <v>2287</v>
      </c>
      <c r="F729" s="140">
        <v>430000</v>
      </c>
      <c r="G729" s="141" t="s">
        <v>2288</v>
      </c>
      <c r="H729" s="34"/>
      <c r="I729" s="34"/>
      <c r="J729" s="34"/>
    </row>
    <row r="730" spans="1:10" ht="15.75" thickTop="1" x14ac:dyDescent="0.25">
      <c r="A730" s="142"/>
      <c r="B730" s="143"/>
    </row>
    <row r="731" spans="1:10" x14ac:dyDescent="0.25">
      <c r="A731" s="8"/>
      <c r="B731" s="144" t="s">
        <v>2289</v>
      </c>
      <c r="F731" s="145">
        <f>SUM(F6:F729)</f>
        <v>18754658.220000006</v>
      </c>
    </row>
    <row r="732" spans="1:10" x14ac:dyDescent="0.25">
      <c r="B732" s="143"/>
    </row>
    <row r="733" spans="1:10" x14ac:dyDescent="0.25">
      <c r="B733" s="143"/>
    </row>
    <row r="734" spans="1:10" x14ac:dyDescent="0.25">
      <c r="B734" s="143"/>
    </row>
    <row r="735" spans="1:10" x14ac:dyDescent="0.25">
      <c r="B735" s="143"/>
    </row>
    <row r="736" spans="1:10" x14ac:dyDescent="0.25">
      <c r="B736" s="143"/>
    </row>
    <row r="737" spans="2:2" x14ac:dyDescent="0.25">
      <c r="B737" s="143"/>
    </row>
    <row r="738" spans="2:2" x14ac:dyDescent="0.25">
      <c r="B738" s="143"/>
    </row>
    <row r="739" spans="2:2" x14ac:dyDescent="0.25">
      <c r="B739" s="143"/>
    </row>
    <row r="740" spans="2:2" x14ac:dyDescent="0.25">
      <c r="B740" s="143"/>
    </row>
    <row r="741" spans="2:2" x14ac:dyDescent="0.25">
      <c r="B741" s="143"/>
    </row>
    <row r="742" spans="2:2" x14ac:dyDescent="0.25">
      <c r="B742" s="143"/>
    </row>
    <row r="743" spans="2:2" x14ac:dyDescent="0.25">
      <c r="B743" s="143"/>
    </row>
    <row r="744" spans="2:2" x14ac:dyDescent="0.25">
      <c r="B744" s="143"/>
    </row>
    <row r="745" spans="2:2" x14ac:dyDescent="0.25">
      <c r="B745" s="143"/>
    </row>
    <row r="746" spans="2:2" x14ac:dyDescent="0.25">
      <c r="B746" s="143"/>
    </row>
    <row r="747" spans="2:2" x14ac:dyDescent="0.25">
      <c r="B747" s="143"/>
    </row>
    <row r="748" spans="2:2" x14ac:dyDescent="0.25">
      <c r="B748" s="143"/>
    </row>
    <row r="749" spans="2:2" x14ac:dyDescent="0.25">
      <c r="B749" s="143"/>
    </row>
    <row r="750" spans="2:2" x14ac:dyDescent="0.25">
      <c r="B750" s="143"/>
    </row>
    <row r="751" spans="2:2" x14ac:dyDescent="0.25">
      <c r="B751" s="143"/>
    </row>
    <row r="752" spans="2:2" x14ac:dyDescent="0.25">
      <c r="B752" s="143"/>
    </row>
    <row r="753" spans="2:2" x14ac:dyDescent="0.25">
      <c r="B753" s="143"/>
    </row>
    <row r="754" spans="2:2" x14ac:dyDescent="0.25">
      <c r="B754" s="143"/>
    </row>
    <row r="755" spans="2:2" x14ac:dyDescent="0.25">
      <c r="B755" s="143"/>
    </row>
    <row r="756" spans="2:2" x14ac:dyDescent="0.25">
      <c r="B756" s="143"/>
    </row>
    <row r="757" spans="2:2" x14ac:dyDescent="0.25">
      <c r="B757" s="143"/>
    </row>
    <row r="758" spans="2:2" x14ac:dyDescent="0.25">
      <c r="B758" s="143"/>
    </row>
    <row r="759" spans="2:2" x14ac:dyDescent="0.25">
      <c r="B759" s="143"/>
    </row>
    <row r="760" spans="2:2" x14ac:dyDescent="0.25">
      <c r="B760" s="143"/>
    </row>
    <row r="761" spans="2:2" x14ac:dyDescent="0.25">
      <c r="B761" s="143"/>
    </row>
    <row r="762" spans="2:2" x14ac:dyDescent="0.25">
      <c r="B762" s="143"/>
    </row>
    <row r="763" spans="2:2" x14ac:dyDescent="0.25">
      <c r="B763" s="143"/>
    </row>
    <row r="764" spans="2:2" x14ac:dyDescent="0.25">
      <c r="B764" s="143"/>
    </row>
    <row r="765" spans="2:2" x14ac:dyDescent="0.25">
      <c r="B765" s="143"/>
    </row>
    <row r="766" spans="2:2" x14ac:dyDescent="0.25">
      <c r="B766" s="143"/>
    </row>
    <row r="767" spans="2:2" x14ac:dyDescent="0.25">
      <c r="B767" s="143"/>
    </row>
    <row r="768" spans="2:2" x14ac:dyDescent="0.25">
      <c r="B768" s="143"/>
    </row>
    <row r="769" spans="2:2" x14ac:dyDescent="0.25">
      <c r="B769" s="143"/>
    </row>
    <row r="770" spans="2:2" x14ac:dyDescent="0.25">
      <c r="B770" s="143"/>
    </row>
    <row r="771" spans="2:2" x14ac:dyDescent="0.25">
      <c r="B771" s="143"/>
    </row>
    <row r="772" spans="2:2" x14ac:dyDescent="0.25">
      <c r="B772" s="143"/>
    </row>
    <row r="773" spans="2:2" x14ac:dyDescent="0.25">
      <c r="B773" s="143"/>
    </row>
    <row r="774" spans="2:2" x14ac:dyDescent="0.25">
      <c r="B774" s="143"/>
    </row>
    <row r="775" spans="2:2" x14ac:dyDescent="0.25">
      <c r="B775" s="143"/>
    </row>
    <row r="776" spans="2:2" x14ac:dyDescent="0.25">
      <c r="B776" s="143"/>
    </row>
    <row r="777" spans="2:2" x14ac:dyDescent="0.25">
      <c r="B777" s="143"/>
    </row>
    <row r="778" spans="2:2" x14ac:dyDescent="0.25">
      <c r="B778" s="143"/>
    </row>
    <row r="779" spans="2:2" x14ac:dyDescent="0.25">
      <c r="B779" s="143"/>
    </row>
    <row r="780" spans="2:2" x14ac:dyDescent="0.25">
      <c r="B780" s="143"/>
    </row>
    <row r="781" spans="2:2" x14ac:dyDescent="0.25">
      <c r="B781" s="143"/>
    </row>
    <row r="782" spans="2:2" x14ac:dyDescent="0.25">
      <c r="B782" s="143"/>
    </row>
    <row r="783" spans="2:2" x14ac:dyDescent="0.25">
      <c r="B783" s="143"/>
    </row>
    <row r="784" spans="2:2" x14ac:dyDescent="0.25">
      <c r="B784" s="143"/>
    </row>
    <row r="785" spans="2:2" x14ac:dyDescent="0.25">
      <c r="B785" s="143"/>
    </row>
    <row r="786" spans="2:2" x14ac:dyDescent="0.25">
      <c r="B786" s="143"/>
    </row>
    <row r="787" spans="2:2" x14ac:dyDescent="0.25">
      <c r="B787" s="143"/>
    </row>
    <row r="788" spans="2:2" x14ac:dyDescent="0.25">
      <c r="B788" s="143"/>
    </row>
  </sheetData>
  <mergeCells count="1">
    <mergeCell ref="D2:G2"/>
  </mergeCells>
  <hyperlinks>
    <hyperlink ref="B6" r:id="rId1" xr:uid="{7AE994FF-38B3-44DB-BFB0-0440ABBE62AA}"/>
    <hyperlink ref="B7" r:id="rId2" xr:uid="{59F28FBC-2842-40B5-A1A1-57A43BB4EB1D}"/>
    <hyperlink ref="B8" r:id="rId3" display="Ivana Žeravica" xr:uid="{F6DACA61-323B-42FC-9072-FD96CBECC936}"/>
    <hyperlink ref="B9" r:id="rId4" xr:uid="{8ABA17E7-5221-45F1-881F-A933F7AB758F}"/>
    <hyperlink ref="B10" r:id="rId5" xr:uid="{6DB308B9-D64A-4FC8-A1A5-EFDEE2EF42F8}"/>
    <hyperlink ref="B11" r:id="rId6" xr:uid="{B7E15077-957F-4FAC-915D-3C7E6F4EAD53}"/>
    <hyperlink ref="B12" r:id="rId7" xr:uid="{4E6BFD61-9CAD-483E-B8DE-4C4B51AD04A6}"/>
    <hyperlink ref="B13" r:id="rId8" xr:uid="{42BCE32A-512A-43B5-96D1-E1CE2069DA11}"/>
    <hyperlink ref="B14" r:id="rId9" xr:uid="{47184CB4-5E13-4423-B6FC-AE967BEF222B}"/>
    <hyperlink ref="B15" r:id="rId10" display="Rune crow d.o.o.                          3T.cable d.o.o." xr:uid="{14BEBCA9-60A0-4611-AADD-3B8364CBA119}"/>
    <hyperlink ref="B16" r:id="rId11" xr:uid="{6DFCC3AF-EED8-4A6B-89E9-38A0A2B441D6}"/>
    <hyperlink ref="B17" r:id="rId12" xr:uid="{D48F2EA7-972B-4D7F-A514-01D08AD84CB7}"/>
    <hyperlink ref="B18" r:id="rId13" xr:uid="{6592176B-A8FE-4C86-B253-6708A6B37A8D}"/>
    <hyperlink ref="B19" r:id="rId14" xr:uid="{B84A7BB1-D03A-48EC-9812-97C80EE5D025}"/>
    <hyperlink ref="B20" r:id="rId15" xr:uid="{907CBFA7-A8E0-4B3A-BB50-AC8E45DC1F05}"/>
    <hyperlink ref="B21" r:id="rId16" xr:uid="{7E3E780F-7A81-4E39-BAC1-056D4381DCD3}"/>
    <hyperlink ref="B22" r:id="rId17" xr:uid="{E2174E0F-B7D9-4FBE-9BD6-9B947A121A5F}"/>
    <hyperlink ref="B23" r:id="rId18" xr:uid="{910451DA-6675-475C-A312-D66E2DCE2ED8}"/>
    <hyperlink ref="B24" r:id="rId19" xr:uid="{378083CD-5959-4CAB-853B-DF55056CC8C8}"/>
    <hyperlink ref="B25" r:id="rId20" xr:uid="{7C777B27-84E5-4E98-9C4D-A63C15C8EE3B}"/>
    <hyperlink ref="B26" r:id="rId21" display="Konica Minolte d.o.o." xr:uid="{6DBC550C-E96D-4DC9-8F90-7685B67016CA}"/>
    <hyperlink ref="B27" r:id="rId22" xr:uid="{CCB99066-A4D1-40C9-815F-02BB4AC20A9B}"/>
    <hyperlink ref="B28" r:id="rId23" xr:uid="{C6F7A741-F26E-4BF0-952B-95EF50A678FF}"/>
    <hyperlink ref="B29" r:id="rId24" xr:uid="{9E9D05C2-1C4D-4653-907C-99FFB72B953E}"/>
    <hyperlink ref="B30" r:id="rId25" xr:uid="{B904569D-9161-44E1-8C1E-51B2BA955946}"/>
    <hyperlink ref="B31" r:id="rId26" xr:uid="{F9E77258-C2BD-437D-99FB-A24C66271ACB}"/>
    <hyperlink ref="B32" r:id="rId27" xr:uid="{28E681A7-A422-4101-9F3F-072FF37F44BF}"/>
    <hyperlink ref="B33" r:id="rId28" xr:uid="{15440CE2-8EA4-4E2E-A869-277C6D693C05}"/>
    <hyperlink ref="B34" r:id="rId29" xr:uid="{DF5C9A52-D9F9-46B1-A504-427F7F0CCE22}"/>
    <hyperlink ref="B35" r:id="rId30" xr:uid="{D3E4D14C-14F2-4D5F-944C-8A2959674702}"/>
    <hyperlink ref="B36" r:id="rId31" xr:uid="{ED971427-2741-41B8-AE05-D31DAEB37143}"/>
    <hyperlink ref="B37" r:id="rId32" xr:uid="{878976CF-69E3-47E0-8FA6-85CCB86F1257}"/>
    <hyperlink ref="B38" r:id="rId33" xr:uid="{7F9D88C0-E8CC-4992-B00B-39012B2678F3}"/>
    <hyperlink ref="B39" r:id="rId34" xr:uid="{99007BA5-8CA9-4008-AE00-98DD737D297D}"/>
    <hyperlink ref="B40" r:id="rId35" xr:uid="{3861FFB9-CBCA-4293-95EB-B63128AF5BE0}"/>
    <hyperlink ref="B42" r:id="rId36" xr:uid="{9DB6E2AA-2CCF-4BAE-8521-8EC6F34A1181}"/>
    <hyperlink ref="B43" r:id="rId37" xr:uid="{E1BF76FB-AB5F-4592-A468-D95A1C7D89AE}"/>
    <hyperlink ref="B44" r:id="rId38" xr:uid="{D7C4D295-8070-4713-8913-F7232B4183C9}"/>
    <hyperlink ref="B45" r:id="rId39" xr:uid="{0B1F01AB-67D1-4B16-B9D6-4E91278458D6}"/>
    <hyperlink ref="B41" r:id="rId40" xr:uid="{8BB5154C-AFCF-40C5-B1C2-B579C6767F67}"/>
    <hyperlink ref="B46" r:id="rId41" xr:uid="{379933BE-88A0-4F5C-BF61-EFD1F68427D5}"/>
    <hyperlink ref="B47" r:id="rId42" xr:uid="{58EEF698-0AA5-4F85-8BA9-9735172EB01B}"/>
    <hyperlink ref="B48" r:id="rId43" xr:uid="{59F809FD-AF9B-45F7-B7A9-70FBA33830DC}"/>
    <hyperlink ref="B49" r:id="rId44" xr:uid="{B0078905-EA23-487A-B486-3BB944D8B58C}"/>
    <hyperlink ref="B50" r:id="rId45" xr:uid="{0136ED5D-9086-4C89-AD8B-9BA49EA290F0}"/>
    <hyperlink ref="B51" r:id="rId46" xr:uid="{735E885E-DDF9-48B2-85D9-9CFD39823FD3}"/>
    <hyperlink ref="B52" r:id="rId47" xr:uid="{0EFF324A-FA83-4DD1-B1A6-85EF77ED4342}"/>
    <hyperlink ref="B53" r:id="rId48" xr:uid="{1E94AA81-8BD1-4588-A82D-1C651C73F9C4}"/>
    <hyperlink ref="B54" r:id="rId49" xr:uid="{582048D1-AB04-452F-8214-C29768C687B6}"/>
    <hyperlink ref="B55" r:id="rId50" xr:uid="{2A3ACC3D-D277-45BB-B2D4-D91FFD77296A}"/>
    <hyperlink ref="B56" r:id="rId51" display="Diktat komunikacije, obrt, vl.K.Tubić" xr:uid="{782EF14C-74B7-4347-9C14-130112EC2641}"/>
    <hyperlink ref="B57" r:id="rId52" xr:uid="{2AA73E11-151A-43FE-88D2-F21A73FA3678}"/>
    <hyperlink ref="B58" r:id="rId53" xr:uid="{661E6C98-BB9F-47B1-914C-CEE704271D3E}"/>
    <hyperlink ref="B59" r:id="rId54" xr:uid="{1B2D184C-39EF-49D0-A6E4-BC3B8F542A4F}"/>
    <hyperlink ref="B60" r:id="rId55" xr:uid="{881D4EE9-C1EE-4DBF-B292-EB03CF2E1BC2}"/>
    <hyperlink ref="B61" r:id="rId56" xr:uid="{369281C4-ABE7-4717-BF63-30AB190A0910}"/>
    <hyperlink ref="B62" r:id="rId57" display="MSB Media, obrt, vl.M.Šepić Bjelobaba" xr:uid="{245094AC-9D2A-40D3-9689-24E1DDBFABF2}"/>
    <hyperlink ref="B63" r:id="rId58" xr:uid="{2BB0EDB7-3048-4C2D-BF64-C4FBC6DE3301}"/>
    <hyperlink ref="B64" r:id="rId59" xr:uid="{58911309-357A-4C51-A0B8-B898DB0AC42A}"/>
    <hyperlink ref="B65" r:id="rId60" xr:uid="{07329CF8-4BC1-43FC-B91E-4CF0146E588E}"/>
    <hyperlink ref="B66" r:id="rId61" display="Nataša Cucančić-Zahirović" xr:uid="{2FBECB2D-E836-4ABD-A8E3-01BA522400E0}"/>
    <hyperlink ref="B67" r:id="rId62" display="Uslužni obrt Pro-rec, vl. R.Kalčić" xr:uid="{D08F1EEC-E093-447C-A50B-786407F724A5}"/>
    <hyperlink ref="B68" r:id="rId63" xr:uid="{7062324C-C77E-4D20-B996-F5333529EBAD}"/>
    <hyperlink ref="B69" r:id="rId64" xr:uid="{EB32FDB1-5BE0-41B7-A34E-C742DE859C98}"/>
    <hyperlink ref="B70" r:id="rId65" xr:uid="{60A0A889-4E45-4652-8261-F1035B5506BC}"/>
    <hyperlink ref="B71" r:id="rId66" xr:uid="{FA789BD9-E4AB-42A8-9115-DEA6672E5DB3}"/>
    <hyperlink ref="B73" r:id="rId67" xr:uid="{AC1D42EB-2381-409D-AC78-B294B9C52E9B}"/>
    <hyperlink ref="B74" r:id="rId68" xr:uid="{07619B1C-2F6B-4EB5-886D-2D52ECF9E2E4}"/>
    <hyperlink ref="B75" r:id="rId69" xr:uid="{57C5A3E3-6E11-4424-B1DE-5F62C2D1A9AF}"/>
    <hyperlink ref="B76" r:id="rId70" display="Sonja Kalafatović" xr:uid="{9E46601E-5C9C-4329-8933-B1E184337413}"/>
    <hyperlink ref="B72" r:id="rId71" xr:uid="{EA1709AA-DE8D-4B9C-AC34-4CF9E276D56A}"/>
    <hyperlink ref="B77" r:id="rId72" display="Lazar Radmanović" xr:uid="{C0936AA9-6D37-496C-A8C4-BF777A9AFFA2}"/>
    <hyperlink ref="B78" r:id="rId73" xr:uid="{F883704C-2AA3-48ED-9DAC-660671AE74CC}"/>
    <hyperlink ref="B79" r:id="rId74" xr:uid="{0671F201-BF7B-4FC9-A7AC-761166C58420}"/>
    <hyperlink ref="B80" r:id="rId75" xr:uid="{A556A65B-622D-46D1-BA75-4E005DBAE2A8}"/>
    <hyperlink ref="B81" r:id="rId76" xr:uid="{723926D8-A754-49DC-A8E8-1F81D302C751}"/>
    <hyperlink ref="B82" r:id="rId77" xr:uid="{1C20A893-72C2-4620-822D-B3871E8B040F}"/>
    <hyperlink ref="B83" r:id="rId78" xr:uid="{F2E87659-B68D-48E2-A73C-50EBC8FCF846}"/>
    <hyperlink ref="B84" r:id="rId79" xr:uid="{E4A3BAF1-76F4-46EF-B388-145ABB9D5713}"/>
    <hyperlink ref="B85" r:id="rId80" xr:uid="{982DEC80-46F2-4720-84DD-4E3EF770D5AD}"/>
    <hyperlink ref="B86" r:id="rId81" xr:uid="{6253B992-0A37-4BBD-90D8-18E6AE5BA286}"/>
    <hyperlink ref="B87" r:id="rId82" xr:uid="{71C2745B-E737-4890-9384-366AC7C38005}"/>
    <hyperlink ref="B88" r:id="rId83" xr:uid="{18E1F365-8E71-498A-B910-BCF26C3ABA35}"/>
    <hyperlink ref="B89" r:id="rId84" xr:uid="{7E04277F-9F50-48C7-B842-FD49BABD04F2}"/>
    <hyperlink ref="B90" r:id="rId85" display="PR mama, obrt, vl. M.Kirigin Brajković" xr:uid="{B6423FEA-6363-401D-9744-6CD4639CA535}"/>
    <hyperlink ref="B91" r:id="rId86" display="Nevija Petreković" xr:uid="{A234C51D-E69C-4F7E-A619-4851AE832E47}"/>
    <hyperlink ref="B92" r:id="rId87" xr:uid="{73581331-7F0B-40EA-BADA-48A2154F1040}"/>
    <hyperlink ref="B93" r:id="rId88" xr:uid="{92D48D6B-643C-4787-81A8-78B51B4AD88D}"/>
    <hyperlink ref="B94" r:id="rId89" xr:uid="{CA703581-A9B7-4D05-AF6A-F7E61FC5B209}"/>
    <hyperlink ref="B95" r:id="rId90" display="Sustainability office, obrt, vl. S.Hrvatin" xr:uid="{70B2C53E-18CA-47B4-9A21-76690262366E}"/>
    <hyperlink ref="B96" r:id="rId91" xr:uid="{D723D231-E7BF-4E63-85FE-548A7FFD4218}"/>
    <hyperlink ref="B97" r:id="rId92" xr:uid="{C2FCDFF8-A287-4EE3-8252-238E546D6AF2}"/>
    <hyperlink ref="B98" r:id="rId93" xr:uid="{E052208E-247B-441B-976E-399015D55B34}"/>
    <hyperlink ref="B99" r:id="rId94" xr:uid="{F192D9A0-7F4B-4D02-9D1B-E2CA2233A5FC}"/>
    <hyperlink ref="B100" r:id="rId95" xr:uid="{08406344-1BD9-4237-B695-8B872425DEBD}"/>
    <hyperlink ref="B101" r:id="rId96" xr:uid="{91A12DB5-97BD-49D7-9FB0-EF3C1EF5811D}"/>
    <hyperlink ref="B102" r:id="rId97" xr:uid="{4D949175-F8A5-4DE7-9E64-77B2BDBD5388}"/>
    <hyperlink ref="B104" r:id="rId98" xr:uid="{DFA795D5-06E6-470B-9924-F0986475479A}"/>
    <hyperlink ref="B105" r:id="rId99" xr:uid="{D9832E01-0A9E-446C-BFD3-D11E745D00C1}"/>
    <hyperlink ref="B106" r:id="rId100" xr:uid="{122E4A50-132C-4A0E-98B4-42B1F4BCAD8A}"/>
    <hyperlink ref="B107" r:id="rId101" xr:uid="{5431B0BD-6068-4D27-8A82-D9B9F3937BE0}"/>
    <hyperlink ref="B108" r:id="rId102" xr:uid="{46003CD7-F24E-4642-8733-68B12594D9A5}"/>
    <hyperlink ref="B109" r:id="rId103" display="Udruga Maškaraniklapski maraton" xr:uid="{E87217B0-78EB-46AF-82DD-8815FF5289F7}"/>
    <hyperlink ref="B110" r:id="rId104" xr:uid="{D803B7A6-5463-41FC-A57B-B8F07ACF157E}"/>
    <hyperlink ref="B111" r:id="rId105" xr:uid="{78030507-52A5-463C-A2D5-E2973F2232A2}"/>
    <hyperlink ref="B112" r:id="rId106" xr:uid="{1F8C3F72-41DD-4390-BDF5-1B1BA94FFBF9}"/>
    <hyperlink ref="B113" r:id="rId107" display="Boris Fućak" xr:uid="{F63895E0-53AE-4A61-998C-F5ABA60C18DA}"/>
    <hyperlink ref="B114" r:id="rId108" xr:uid="{AFC15D9E-C490-4189-8E8F-31E565D360A9}"/>
    <hyperlink ref="B115" r:id="rId109" xr:uid="{EEDD3F55-AF6C-47E2-A167-6829E05434AB}"/>
    <hyperlink ref="B116" r:id="rId110" xr:uid="{1DC78642-F679-4C61-B430-4B6E48A2C489}"/>
    <hyperlink ref="B117" r:id="rId111" xr:uid="{7C9E4C0F-E1CB-4577-A71E-074AAD8639C9}"/>
    <hyperlink ref="B118" r:id="rId112" xr:uid="{2E50FBA3-E22A-4594-933F-3B64AD4E5649}"/>
    <hyperlink ref="B119" r:id="rId113" xr:uid="{30F9CC7A-D353-4B86-827D-CDB46B299837}"/>
    <hyperlink ref="B120" r:id="rId114" xr:uid="{BBC95F9F-9B16-443D-8C94-B019FC7BBE40}"/>
    <hyperlink ref="B121" r:id="rId115" xr:uid="{D31AA24D-CA71-400E-92CA-FF47BFF86188}"/>
    <hyperlink ref="B122" r:id="rId116" xr:uid="{7808C818-B1FE-45B1-94C7-D1A6A9A13D65}"/>
    <hyperlink ref="B123" r:id="rId117" xr:uid="{4B399FB7-E609-4FFA-808B-915C9CE20974}"/>
    <hyperlink ref="B124" r:id="rId118" xr:uid="{CBC168B2-D067-476F-A401-4A82DE9B3371}"/>
    <hyperlink ref="B125" r:id="rId119" xr:uid="{A0A5763F-DFB4-46FD-98CA-9F1769AB2D3D}"/>
    <hyperlink ref="B126" r:id="rId120" xr:uid="{F0AD13E0-E385-4F83-822B-3D37AC2A444D}"/>
    <hyperlink ref="B127" r:id="rId121" xr:uid="{2B2B66B0-0EFF-4E30-A8CE-9D1745431F97}"/>
    <hyperlink ref="B128" r:id="rId122" xr:uid="{76B62835-3A30-4E64-B273-F313B6687FE8}"/>
    <hyperlink ref="B129" r:id="rId123" xr:uid="{4924D289-9299-4E2E-93C6-A08F24B68460}"/>
    <hyperlink ref="B130" r:id="rId124" xr:uid="{ED747237-70EE-4098-BE87-9EC94724B5C0}"/>
    <hyperlink ref="B131" r:id="rId125" xr:uid="{B757D691-1293-4721-A82E-9DD55D8FBDD4}"/>
    <hyperlink ref="B132" r:id="rId126" xr:uid="{D6C4E471-1006-40E5-A17D-EF553849FFBD}"/>
    <hyperlink ref="B133" r:id="rId127" xr:uid="{E8F4183C-1D04-48CB-88ED-B95286B6747B}"/>
    <hyperlink ref="B134" r:id="rId128" xr:uid="{977370CC-F43C-42B2-ABE8-639B50830C95}"/>
    <hyperlink ref="B135" r:id="rId129" xr:uid="{5C02E2D8-3CAB-4BC8-8C2A-5BFD4D7A3909}"/>
    <hyperlink ref="B136" r:id="rId130" xr:uid="{51C8096E-8CFA-4365-BCA5-FF1947782C05}"/>
    <hyperlink ref="B137" r:id="rId131" xr:uid="{F267BC31-4092-4B39-80D9-210D8C5F99A3}"/>
    <hyperlink ref="B138" r:id="rId132" xr:uid="{2C07ED01-189E-44D9-A3D3-81E5D690B554}"/>
    <hyperlink ref="B139" r:id="rId133" xr:uid="{4B18E2EC-B399-46BD-AB23-853FF8757B88}"/>
    <hyperlink ref="B140" r:id="rId134" display="Vixualize, obrt, vl.V.Kršulj" xr:uid="{8CBF7BA5-0426-429F-9D2B-20293DDBB8B3}"/>
    <hyperlink ref="B141" r:id="rId135" display="Distinctive, obrt, vl.L.Jenuš" xr:uid="{426BC07E-0790-4B41-9C93-CEBEF70A7C3F}"/>
    <hyperlink ref="B142" r:id="rId136" xr:uid="{E7AB5984-A8A6-4113-A088-5BA354C2B976}"/>
    <hyperlink ref="B143" r:id="rId137" xr:uid="{CE945CAA-098C-4CC8-8811-EB5F4C714EAC}"/>
    <hyperlink ref="B144" r:id="rId138" display="SOPG Silvano Zorrenon" xr:uid="{AA7C3AF7-C0A5-4F28-AD33-0DFD211625C2}"/>
    <hyperlink ref="B145" r:id="rId139" display="SOPG Mladen Furlanić" xr:uid="{89BD56FB-7E07-4626-BBB7-612C064F072B}"/>
    <hyperlink ref="B146" r:id="rId140" xr:uid="{A4296B18-4C95-486E-A7D0-EC2940BEE3FD}"/>
    <hyperlink ref="B147" r:id="rId141" display="Protape Opatija, vl.S.Perčić" xr:uid="{A37559D9-AFA5-48A8-B7B0-A41A9A6B4FBF}"/>
    <hyperlink ref="B148" r:id="rId142" display="Dizajn Kurti, vl. D.Kurti" xr:uid="{8B2E9857-28DD-41E9-A5D1-688C15BC3987}"/>
    <hyperlink ref="B149" r:id="rId143" display="Foto Kurti MM, obrt, vl.M.Antolović" xr:uid="{EC8109A4-F5D7-4EEE-9193-5DF1F8307915}"/>
    <hyperlink ref="B150" r:id="rId144" display="Interaktiv, obrt, vl.L.Žulić" xr:uid="{A5D68E88-2443-4579-A631-627E14E2A0D7}"/>
    <hyperlink ref="B151" r:id="rId145" display="Majstor Ivica, obrt, vl.I.Lovrić" xr:uid="{18F10C1C-253B-4598-A22B-60A44A0209F3}"/>
    <hyperlink ref="B152" r:id="rId146" xr:uid="{D379FEC8-B1C9-477A-9AFC-3C35F7BF8B91}"/>
    <hyperlink ref="B153" r:id="rId147" xr:uid="{BDB7946E-2C08-4D98-9AC5-DAC0A7570CA0}"/>
    <hyperlink ref="B154" r:id="rId148" xr:uid="{3BA61F8D-323F-4634-A897-DF4E179CF230}"/>
    <hyperlink ref="B155" r:id="rId149" xr:uid="{469EB260-29B7-4490-962B-5D48280EB3DB}"/>
    <hyperlink ref="B156" r:id="rId150" xr:uid="{A8CAE67B-2103-4DDE-8BAD-F8CC54C5E63B}"/>
    <hyperlink ref="B157" r:id="rId151" xr:uid="{6A85E9BB-130C-499D-9B67-0B6CE4F1BC87}"/>
    <hyperlink ref="B158" r:id="rId152" display="Lazy Wonderland, obrt, vl.E.Šebelja" xr:uid="{39487BBA-BC92-4482-AF7C-0366510AAD88}"/>
    <hyperlink ref="B159" r:id="rId153" xr:uid="{CDB88617-7B1B-4ABC-A659-8FF65068247C}"/>
    <hyperlink ref="B160" r:id="rId154" xr:uid="{DB58DA93-2A75-4784-916A-33E26EE8A196}"/>
    <hyperlink ref="B161" r:id="rId155" xr:uid="{5EBE03BF-2D0A-4035-8E28-AD9CC33E2729}"/>
    <hyperlink ref="B162" r:id="rId156" xr:uid="{AD18FA0D-F837-4CDE-BC10-C788A7E9EADC}"/>
    <hyperlink ref="B163" r:id="rId157" xr:uid="{715E6AD1-7ECF-4C81-9FCF-243E8443B684}"/>
    <hyperlink ref="B164" r:id="rId158" xr:uid="{7B2E02B4-41D7-47C2-80BE-5C354DA0C4C5}"/>
    <hyperlink ref="B165" r:id="rId159" xr:uid="{60F0CEFB-F589-4F1B-9D05-D0C7480CEB42}"/>
    <hyperlink ref="B166" r:id="rId160" xr:uid="{58F48900-D439-4336-B8B5-0BC825EB7F75}"/>
    <hyperlink ref="B167" r:id="rId161" xr:uid="{910001ED-BBE8-46B2-8797-4AF75DA87E1B}"/>
    <hyperlink ref="B168" r:id="rId162" xr:uid="{A4CB633F-4872-4981-B806-F18FD2C602C3}"/>
    <hyperlink ref="B169" r:id="rId163" xr:uid="{D41E6D50-06D6-4C9C-BBF1-79AA634493F8}"/>
    <hyperlink ref="B170" r:id="rId164" xr:uid="{6514D914-7D9B-48E4-96B9-E0B979D9C319}"/>
    <hyperlink ref="B171" r:id="rId165" xr:uid="{10E5B357-67D8-4676-BBDD-C6FE502D4CD7}"/>
    <hyperlink ref="B172" r:id="rId166" xr:uid="{72E0512A-F24A-46DA-9B98-B4CAFB7DE154}"/>
    <hyperlink ref="B173" r:id="rId167" xr:uid="{0A0B763A-A794-4C8C-B113-D1648B7C83D4}"/>
    <hyperlink ref="B174" r:id="rId168" xr:uid="{92A43071-FC30-47DB-BC13-A62A8C8B3433}"/>
    <hyperlink ref="B175" r:id="rId169" xr:uid="{27AE30B8-548C-4704-ADC3-1208FDEE4F32}"/>
    <hyperlink ref="B176" r:id="rId170" xr:uid="{5A3807C3-4A3E-4477-A8E4-137C3D267586}"/>
    <hyperlink ref="B177" r:id="rId171" display="Ora et labora, obrt, vl.M.Vahtarić" xr:uid="{DF770CF2-28C5-4B5D-8375-300669CE7D12}"/>
    <hyperlink ref="B178" r:id="rId172" display="Limpio, obrt, vl.N.Tith" xr:uid="{73DFBDA7-C721-4B71-8B8C-7F74EE1300F8}"/>
    <hyperlink ref="B179" r:id="rId173" xr:uid="{179142B2-21F4-4847-B7A6-9C276BC1FC19}"/>
    <hyperlink ref="B180" r:id="rId174" xr:uid="{0B2E8C60-6260-4F85-A24B-C1B953469E5D}"/>
    <hyperlink ref="B181" r:id="rId175" xr:uid="{CFEA572F-407A-489B-8D70-278C17BCA3C7}"/>
    <hyperlink ref="B182" r:id="rId176" xr:uid="{8F0F4578-5A5A-47E9-9A21-9FF349B9C389}"/>
    <hyperlink ref="B184" r:id="rId177" xr:uid="{6617B14E-77F1-42A9-BA18-163C7B679BC4}"/>
    <hyperlink ref="B183" r:id="rId178" xr:uid="{30A9DBF9-2AB8-40A4-B5B2-C811CBF69378}"/>
    <hyperlink ref="B201" r:id="rId179" xr:uid="{B37CF9E2-3B05-4BFE-8AB8-488C1ED9C4F6}"/>
    <hyperlink ref="B185" r:id="rId180" xr:uid="{3BE560BB-DEAA-4868-9F2D-8E795C0E1459}"/>
    <hyperlink ref="B186" r:id="rId181" display="Laura Ambrozić Pavković" xr:uid="{EC2BC9D5-7C72-468A-883B-1594A2A6C089}"/>
    <hyperlink ref="B187" r:id="rId182" xr:uid="{1C6BB39D-C1D2-454A-B0EA-C42823DFF66F}"/>
    <hyperlink ref="B188" r:id="rId183" xr:uid="{290C30EB-FDA0-43C6-8DDF-A10CD0B44ABB}"/>
    <hyperlink ref="B189" r:id="rId184" xr:uid="{412E6480-FDF5-476C-BD3B-31892E0274CA}"/>
    <hyperlink ref="B190" r:id="rId185" display="Drago Ćekić" xr:uid="{F0E5E339-CD67-4756-BC99-43FE6C742C77}"/>
    <hyperlink ref="B191" r:id="rId186" display="Omnia treatment, obrt, vl.M.Pošćić" xr:uid="{73AB148D-CC7C-4A2B-B9BB-31C88B2BC2B6}"/>
    <hyperlink ref="B192" r:id="rId187" xr:uid="{AF3275CF-F545-4954-BA21-EED28D74CEF0}"/>
    <hyperlink ref="B193" r:id="rId188" xr:uid="{14713387-BD5A-4CB6-85A2-6481321F9ACD}"/>
    <hyperlink ref="B194" r:id="rId189" xr:uid="{4A597639-D3CB-4A38-A2D6-7E734621F30F}"/>
    <hyperlink ref="B195" r:id="rId190" xr:uid="{27C564C3-151D-43C2-9ADE-BC87DBD1AA5B}"/>
    <hyperlink ref="B196" r:id="rId191" xr:uid="{2706968B-BDFC-4CEE-A89E-995E62D91728}"/>
    <hyperlink ref="B197" r:id="rId192" xr:uid="{E255D956-1A52-4902-90DD-52BEBAE5F9A2}"/>
    <hyperlink ref="B198" r:id="rId193" xr:uid="{6B767721-25A2-4D76-9AD1-902EFACA30FB}"/>
    <hyperlink ref="B199" r:id="rId194" xr:uid="{53854EB7-030B-4FDD-9A7C-9C20AFA6D921}"/>
    <hyperlink ref="B200" r:id="rId195" xr:uid="{9AB77149-75A2-49AE-A1C2-04022929065D}"/>
    <hyperlink ref="B202" r:id="rId196" xr:uid="{371D30F4-3A46-4C13-B89D-206C977389B0}"/>
    <hyperlink ref="B203" r:id="rId197" display="Domino, obrt, vl.V.Skokan" xr:uid="{4B35F0EA-8A01-4B0A-BE43-DA217B9D9188}"/>
    <hyperlink ref="B204" r:id="rId198" display="Bonaca, obrt, vl.E.Zadković" xr:uid="{961F57ED-1DFB-4E81-942A-3DFCD0602A6B}"/>
    <hyperlink ref="B205" r:id="rId199" xr:uid="{F5FABD17-AB43-47F0-8EC9-B18DC438DB4C}"/>
    <hyperlink ref="B206" r:id="rId200" xr:uid="{E47A77AD-3363-480F-B1DD-58804EBBBCA8}"/>
    <hyperlink ref="B207" r:id="rId201" xr:uid="{5827280C-0072-47CD-8663-8D84BF24A734}"/>
    <hyperlink ref="B208" r:id="rId202" xr:uid="{94725EDD-9ABD-45C8-BF39-1526D756C43A}"/>
    <hyperlink ref="B209" r:id="rId203" display="Gracijela Seršić" xr:uid="{B6636861-55E8-42F4-BC05-A5008C5BFEBE}"/>
    <hyperlink ref="B210" r:id="rId204" display="MGO Opatija, obrt, vl.F.Smrkinić" xr:uid="{E93A7B88-6A34-47F3-93E7-BDE73959E19D}"/>
    <hyperlink ref="B211" r:id="rId205" display="Nevera, obrt, vl.M.Zadkovi" xr:uid="{E5D7AC7A-D31E-4A9A-BCD6-D1BA10E9D89E}"/>
    <hyperlink ref="B212" r:id="rId206" xr:uid="{CCC59DE0-1269-4EB8-A0CD-9D7EB67DFC3D}"/>
    <hyperlink ref="B213" r:id="rId207" xr:uid="{EB1D8E8F-7D2C-44A4-9BB0-440FF68DF66B}"/>
    <hyperlink ref="B214" r:id="rId208" xr:uid="{7D6B65DE-7C97-4A0C-B553-DA441F96161E}"/>
    <hyperlink ref="B215" r:id="rId209" xr:uid="{05D86F47-C2FE-43C6-B5BE-3AC35A58CEA5}"/>
    <hyperlink ref="B216" r:id="rId210" xr:uid="{277894B4-7292-48EB-B42D-24C8485363B2}"/>
    <hyperlink ref="B217" r:id="rId211" display="Bruna Jardas" xr:uid="{255257FC-B2AE-44B2-8FE3-5822921EFC2B}"/>
    <hyperlink ref="B218" r:id="rId212" display="Totalna agencija, obrt, vl.M.Dundović" xr:uid="{7D8C8C2D-4A57-469F-BD9F-18DDB1739211}"/>
    <hyperlink ref="B219" r:id="rId213" display="Sevap, obrt za tetoviranje, vl.B.Sauka" xr:uid="{61FBDCAA-2687-4C50-AF82-C3BCF581F1B3}"/>
    <hyperlink ref="B220" r:id="rId214" display="Una Carboni, obrt, vl.U.Carboni" xr:uid="{CFCD4902-AB0C-41C8-8976-05197594FD65}"/>
    <hyperlink ref="B221" r:id="rId215" display="Una Carboni, obrt, vl.U.Carboni" xr:uid="{F6FEF470-6A08-4DB4-B5C5-ED51B4931987}"/>
    <hyperlink ref="B222" r:id="rId216" display="Da mir to, obrt, vl.D.Topić" xr:uid="{73E21811-DD8F-4D37-81B5-073027D52CF9}"/>
    <hyperlink ref="B223" r:id="rId217" display="SOPG Alen Beletić" xr:uid="{342142E2-5884-4807-86C0-9AA9525C8106}"/>
    <hyperlink ref="B224" r:id="rId218" xr:uid="{1D57DFEA-4C2E-4FDE-969E-A3395B63AFBF}"/>
    <hyperlink ref="B225" r:id="rId219" display="Soleil beauty lounge, obrt, vl.D.Bogdanić" xr:uid="{4F29A122-CF95-4E1D-A6D6-F1C169A85545}"/>
    <hyperlink ref="B226" r:id="rId220" xr:uid="{4FDDE6CA-61CE-4FFB-8720-1FD67E19B5A2}"/>
    <hyperlink ref="B227" r:id="rId221" xr:uid="{DDF7AD33-D53B-4995-8459-188CC7BD9E95}"/>
    <hyperlink ref="B228" r:id="rId222" xr:uid="{831866EF-5767-47FA-AA99-8D43BCFD84BF}"/>
    <hyperlink ref="B229" r:id="rId223" display="Piky, obrt, vl.A.Korić" xr:uid="{60FBD96C-3913-4DD5-95EC-5CD7B4385BB2}"/>
    <hyperlink ref="B230" r:id="rId224" xr:uid="{2268839F-7813-4BE2-BF87-2FCDED71159D}"/>
    <hyperlink ref="B231" r:id="rId225" display="PK - trg.obrt, vl.P.Karadakić" xr:uid="{47D6CF92-4250-4F69-AE82-A86DA1DE9939}"/>
    <hyperlink ref="B232" r:id="rId226" xr:uid="{07E7EDBE-54E8-4CFF-AAF5-E525457E9296}"/>
    <hyperlink ref="B233" r:id="rId227" display="Nala, obrt, vl. M.Turković" xr:uid="{780C3C90-7AF2-45A3-954D-28DD8A1BED0D}"/>
    <hyperlink ref="B234" r:id="rId228" display="Palmić, obrt, vl.R.Palmić" xr:uid="{EAACE2A3-8A12-4A2B-9B64-6A2C690B2703}"/>
    <hyperlink ref="B235" r:id="rId229" display="B Infinity, obrt, vl.K.Birger" xr:uid="{7D39DA40-5AF2-49BC-8A04-25618CBFC8F8}"/>
    <hyperlink ref="B236" r:id="rId230" xr:uid="{48CBDA44-CB2B-41F6-8339-A4DA54B95C29}"/>
    <hyperlink ref="B237" r:id="rId231" xr:uid="{EAC1E8B5-703E-4F17-97D6-7CEC73BFB5AF}"/>
    <hyperlink ref="B238" r:id="rId232" xr:uid="{929F716C-BB25-48AB-BD5F-2EEF71FFCBD0}"/>
    <hyperlink ref="B239" r:id="rId233" xr:uid="{B6314170-E964-4673-AFC7-15A2EE7360F2}"/>
    <hyperlink ref="B240" r:id="rId234" xr:uid="{CCC94EB0-3A73-4185-BB9C-399BAF877F21}"/>
    <hyperlink ref="B241" r:id="rId235" xr:uid="{FB7BCB4B-0DEB-4948-905D-6CE8BC618CA6}"/>
    <hyperlink ref="B242" r:id="rId236" xr:uid="{9FBE1D11-5C38-4FC9-AD31-77E13F2059DC}"/>
    <hyperlink ref="B243" r:id="rId237" xr:uid="{75615BB1-0138-4766-9FEC-7E468F09F515}"/>
    <hyperlink ref="B244" r:id="rId238" xr:uid="{197300FC-540E-4563-8BCE-1ADEB1472A42}"/>
    <hyperlink ref="B245" r:id="rId239" xr:uid="{93F226C7-CBFD-440E-A9B5-216B46745C37}"/>
    <hyperlink ref="B246" r:id="rId240" xr:uid="{B70E8370-EE8D-44B3-AB05-F9024A60E422}"/>
    <hyperlink ref="B247" r:id="rId241" display="Bormio, obrt, vl.B.Miočić" xr:uid="{4D09FFF7-78F6-474A-8113-4EC193EFA2E3}"/>
    <hyperlink ref="B248" r:id="rId242" display="Mokoš, obrt, vl. D.Markić" xr:uid="{2A1AD6C2-9E69-4A0A-AC12-C0DEC003A9EA}"/>
    <hyperlink ref="B249" r:id="rId243" xr:uid="{830CCE77-DA55-49E1-ABD1-1662991312D3}"/>
    <hyperlink ref="B250" r:id="rId244" xr:uid="{7C709118-7EF2-4A20-8A48-A3EAE22AB718}"/>
    <hyperlink ref="B251" r:id="rId245" xr:uid="{31E730E7-BF37-46D7-BF6D-7180347F78AA}"/>
    <hyperlink ref="B252" r:id="rId246" xr:uid="{02E25221-528A-455B-B687-1C132D62C822}"/>
    <hyperlink ref="B253" r:id="rId247" xr:uid="{A7F86CA7-A549-4489-9880-2E2E9F9FBBFB}"/>
    <hyperlink ref="B254" r:id="rId248" xr:uid="{D1F83CBB-66AF-4E2B-8625-17C9F94F49C8}"/>
    <hyperlink ref="B255" r:id="rId249" xr:uid="{F724B9A9-249C-4A57-AB32-7664F0BA3AC9}"/>
    <hyperlink ref="B256" r:id="rId250" xr:uid="{81FAEB6B-47CC-4742-A305-33BECD0CF16B}"/>
    <hyperlink ref="B257" r:id="rId251" xr:uid="{82194D53-B135-4477-BCC9-FAF095AAF368}"/>
    <hyperlink ref="B258" r:id="rId252" xr:uid="{AA0354B5-2A42-4A3A-9436-53890ACFAEA3}"/>
    <hyperlink ref="B259" r:id="rId253" xr:uid="{9AFF3A0D-FA47-4773-ACBB-F97AF9BB0CC0}"/>
    <hyperlink ref="B260" r:id="rId254" xr:uid="{90537068-62AC-4D57-A438-C0B0FF40F503}"/>
    <hyperlink ref="B261" r:id="rId255" xr:uid="{0112292B-C962-4CB0-BB54-4CD63F39771F}"/>
    <hyperlink ref="B262" r:id="rId256" display="Silvia Kilibarda" xr:uid="{2E74E6EC-54ED-4040-A973-6031C830298D}"/>
    <hyperlink ref="B263" r:id="rId257" xr:uid="{8246116D-C7A4-401A-B138-FBC8C9F9A119}"/>
    <hyperlink ref="B264" r:id="rId258" xr:uid="{D1684280-E4A8-4AD1-8872-6DFD9469DD25}"/>
    <hyperlink ref="B265" r:id="rId259" xr:uid="{14AFBA25-C3B4-48DB-9CCD-088A73CB3748}"/>
    <hyperlink ref="B266" r:id="rId260" xr:uid="{6B8F14F0-FE15-4593-B76C-940DE67A761A}"/>
    <hyperlink ref="B267" r:id="rId261" xr:uid="{75A4D6A2-0ECE-48FB-88D2-6AA740CFF418}"/>
    <hyperlink ref="B268" r:id="rId262" xr:uid="{FF5C5047-C5EA-4CF9-B3D5-B2F3BA82D219}"/>
    <hyperlink ref="B269" r:id="rId263" display="Montikop, obrt, vl.S.Žigulić" xr:uid="{195C5696-5F58-4238-9DCE-914DF2418401}"/>
    <hyperlink ref="B270" r:id="rId264" xr:uid="{6DEDE4B7-0AA0-4310-9AE6-8C27F17B0E84}"/>
    <hyperlink ref="B271" r:id="rId265" xr:uid="{39AA8936-77BB-4CF8-A38D-936CBDCE46E6}"/>
    <hyperlink ref="B272" r:id="rId266" xr:uid="{2F16F315-F069-4B54-80F3-2B62341CFBC5}"/>
    <hyperlink ref="B273" r:id="rId267" xr:uid="{21DEC8CC-A63A-4B00-85B2-F03145AF51F4}"/>
    <hyperlink ref="B274" r:id="rId268" display="Vina Mandić, obrt, vl.D.Mandić" xr:uid="{0DD27D37-069B-4547-8949-5AD1E7343DE6}"/>
    <hyperlink ref="B275" r:id="rId269" xr:uid="{56A7F3C2-B65E-4EA4-A022-A5AC377B8D75}"/>
    <hyperlink ref="B276" r:id="rId270" display="Teniski klub Top Spin                             Tenis klub Opatija" xr:uid="{827DC34E-7129-4B70-B94D-E1672E97620D}"/>
    <hyperlink ref="B277" r:id="rId271" xr:uid="{CBCF077F-B99B-45B5-B4B7-FEA8B7F780E7}"/>
    <hyperlink ref="B278" r:id="rId272" xr:uid="{C4EE818F-DCAC-433C-8915-4EA30816B1C3}"/>
    <hyperlink ref="B279" r:id="rId273" xr:uid="{4C1DC284-4DF2-4A65-8EB4-2E900C239284}"/>
    <hyperlink ref="B280" r:id="rId274" xr:uid="{86C51D9A-EA39-4616-B5EC-86858D4D59AB}"/>
    <hyperlink ref="B281" r:id="rId275" xr:uid="{71CC988C-91A3-4F58-B9AC-D881068E3F7E}"/>
    <hyperlink ref="B282" r:id="rId276" xr:uid="{1803D58D-D800-4A55-AF94-69BF8858D5D7}"/>
    <hyperlink ref="B283" r:id="rId277" xr:uid="{76805999-15E5-43F9-9AFD-6257D5F630D1}"/>
    <hyperlink ref="B284" r:id="rId278" display="Vina Mandić, obrt, vl.D.Mandić" xr:uid="{6E831C0F-C73B-4777-AABC-A2EC7A739810}"/>
    <hyperlink ref="B285" r:id="rId279" xr:uid="{79642862-11A9-44E8-A366-8E78F10514BC}"/>
    <hyperlink ref="B295" r:id="rId280" display="Kinkela, obrt, vl.B.Kinkela" xr:uid="{84608766-0285-4AF4-9D61-0D3B6CC47D08}"/>
    <hyperlink ref="B294" r:id="rId281" display="NovaX, obrt, vl.S.Jeletić" xr:uid="{A7317090-C192-4CA2-A95E-149519767F00}"/>
    <hyperlink ref="B293" r:id="rId282" display="PGŽ                                                                     Dom za starije osobe Volosko" xr:uid="{0DCED2F6-9498-4A01-975E-2659F4D244B2}"/>
    <hyperlink ref="B292" r:id="rId283" xr:uid="{160141DC-EFFA-4A90-9E0A-57EBCD26B5AC}"/>
    <hyperlink ref="B291" r:id="rId284" xr:uid="{4F77C04E-E06D-4267-9D16-079CB677F696}"/>
    <hyperlink ref="B290" r:id="rId285" xr:uid="{329DA6D8-D129-4214-AF92-24B6BF835F57}"/>
    <hyperlink ref="B289" r:id="rId286" xr:uid="{EC4EE534-286E-40F2-8E38-0274A96D990A}"/>
    <hyperlink ref="B288" r:id="rId287" xr:uid="{6558C7AD-DF0B-4C58-BC6A-FEA711C315BA}"/>
    <hyperlink ref="B287" r:id="rId288" xr:uid="{0383B46F-E4F4-42FF-A538-1C6B6A0C0549}"/>
    <hyperlink ref="B286" r:id="rId289" xr:uid="{1EF63D5B-C0D0-4B2E-AD5A-EE9631F45766}"/>
    <hyperlink ref="B300" r:id="rId290" xr:uid="{06A70906-B5C6-49C3-B974-A81586C95EDB}"/>
    <hyperlink ref="B299" r:id="rId291" display="Uči-nauči, obrt, vl.I.Žeravica" xr:uid="{FE961ECD-0A62-42FD-A795-D4104E33606A}"/>
    <hyperlink ref="B298" r:id="rId292" xr:uid="{262DC865-9BD7-4E53-BBF7-EA9CC2331FDC}"/>
    <hyperlink ref="B297" r:id="rId293" xr:uid="{93C0EABA-D229-4535-8A28-CD5086393145}"/>
    <hyperlink ref="B296" r:id="rId294" xr:uid="{9C718AEB-979A-49B4-8186-98533C43169B}"/>
    <hyperlink ref="B301" r:id="rId295" display="Interaktiv, obrt, vl.L.Žulić" xr:uid="{88E98599-D879-459B-A60A-F976AF52722A}"/>
    <hyperlink ref="B304" r:id="rId296" xr:uid="{EA3C96A3-F8EF-479D-A77F-EF980763C374}"/>
    <hyperlink ref="B305" r:id="rId297" xr:uid="{AD4AE62F-2110-468E-989E-E6694D2E60F3}"/>
    <hyperlink ref="B302" r:id="rId298" xr:uid="{767F82C2-7339-47EE-B91C-89E2813C5C5E}"/>
    <hyperlink ref="B303" r:id="rId299" xr:uid="{AB3B297B-7DCF-4324-97DF-1C2E8F54282C}"/>
    <hyperlink ref="B306" r:id="rId300" xr:uid="{8BE299DA-4D1C-4969-8766-1BD1ECE66693}"/>
    <hyperlink ref="B307" r:id="rId301" xr:uid="{BEC33E6F-85CA-4CED-A1AE-7953A1A0242E}"/>
    <hyperlink ref="B308" r:id="rId302" display="Popeye, obrt, vl. D.Brnečić" xr:uid="{C30A9824-EAF2-4644-B6B9-CB8BC3D00214}"/>
    <hyperlink ref="B309" r:id="rId303" display="Nails Silvy, obrt, vl.S.Vignjević" xr:uid="{EEB78F07-AAB2-4BC2-930E-8882A6C327BE}"/>
    <hyperlink ref="B310" r:id="rId304" xr:uid="{8EAA01ED-B8FD-4618-9926-B966A06C4C98}"/>
    <hyperlink ref="B311" r:id="rId305" display="Keramiko, obrt, vl.S.Valentin" xr:uid="{64BCA006-48B7-46D0-8F92-EE6837F4E575}"/>
    <hyperlink ref="B312" r:id="rId306" xr:uid="{26CFBAC1-C3B6-4F93-BF50-215A7EA3705D}"/>
    <hyperlink ref="B315" r:id="rId307" xr:uid="{5BD8C26D-36CF-47E0-A8D1-06AC51021791}"/>
    <hyperlink ref="B313" r:id="rId308" display="Magic touch, obrt, vl. S.Laginja" xr:uid="{20072979-9192-440B-933D-6747D41932C5}"/>
    <hyperlink ref="B314" r:id="rId309" display="Westside nautical, obrt, vl.I.Bulajić" xr:uid="{C3C8473B-ED05-4DE8-8E8F-261F88D25405}"/>
    <hyperlink ref="B316" r:id="rId310" xr:uid="{19A20B5B-0E2B-437E-8527-38E7BDD23BC0}"/>
    <hyperlink ref="B317" r:id="rId311" xr:uid="{FBF871CF-DA64-49D6-8C18-8BE94CAC4C7F}"/>
    <hyperlink ref="B318" r:id="rId312" xr:uid="{6B5D814C-E16E-4DAC-921C-498863C75150}"/>
    <hyperlink ref="B319" r:id="rId313" xr:uid="{547A6CE5-5E7A-4959-B21B-A79D76CDB5A8}"/>
    <hyperlink ref="B320" r:id="rId314" xr:uid="{8BF93F29-DABE-443B-A8A2-E8264E19D1B3}"/>
    <hyperlink ref="B321" r:id="rId315" xr:uid="{296EB5D8-FCD5-4D19-8422-97422820F903}"/>
    <hyperlink ref="B322" r:id="rId316" xr:uid="{2E904AED-8D8D-42D9-AA33-66EDE9FF04D5}"/>
    <hyperlink ref="B325" r:id="rId317" display="Nina Jurak" xr:uid="{D7E36D12-FB43-4B6E-B2FC-8E530E94A908}"/>
    <hyperlink ref="B323" r:id="rId318" xr:uid="{F9826224-88FF-4EAC-A4F5-1CDA74827083}"/>
    <hyperlink ref="B326" r:id="rId319" display="Mira Belasić" xr:uid="{5830D397-EC77-4812-BC69-B3BECCC41282}"/>
    <hyperlink ref="B327" r:id="rId320" display="Suzana Škarica Stupičić" xr:uid="{14887701-30B4-4E5B-A446-FE57DDEBC2DF}"/>
    <hyperlink ref="B344" r:id="rId321" xr:uid="{22E87DAA-09BD-4D95-9390-F1B51C36EBB5}"/>
    <hyperlink ref="B343" r:id="rId322" xr:uid="{DB1BE11F-E8EA-42E4-8DCE-72F1B4E9FD60}"/>
    <hyperlink ref="B330" r:id="rId323" xr:uid="{B82D877C-2994-4703-8310-09150A31E4D5}"/>
    <hyperlink ref="B331" r:id="rId324" xr:uid="{F554EB31-17AF-40D2-8B3E-DAD6FA6E3837}"/>
    <hyperlink ref="B332" r:id="rId325" display="SOPG Želimir Depoli" xr:uid="{31C9330A-AE28-4A4A-ADAB-ECB05C6A802F}"/>
    <hyperlink ref="B333" r:id="rId326" display="SOPG Želimir Depoli" xr:uid="{4EFBDB80-9B8E-4B0E-B720-2218CCE09542}"/>
    <hyperlink ref="B334" r:id="rId327" display="SOPG Turković Edita" xr:uid="{A26DA96F-57BF-43E6-97EF-73AEBECCDB04}"/>
    <hyperlink ref="B336" r:id="rId328" xr:uid="{658CC078-9E06-4C3A-A0EF-8DB46C413706}"/>
    <hyperlink ref="B337" r:id="rId329" xr:uid="{6401596C-59E8-4E54-ADFA-108FF4C5FAC4}"/>
    <hyperlink ref="B338" r:id="rId330" xr:uid="{AA2D9315-B146-4881-A156-A671FD0A5323}"/>
    <hyperlink ref="B339" r:id="rId331" display="Tirkizna, obrt, vl.A.Srdoč" xr:uid="{A59C1715-7A38-4B87-918F-AC1768B2D100}"/>
    <hyperlink ref="B340" r:id="rId332" display="Fairytale factory, obrt, vl.M.Frlan" xr:uid="{058F9C96-3C47-4557-AFD6-AAE37174E170}"/>
    <hyperlink ref="B335" r:id="rId333" xr:uid="{CE304EA4-EDAF-489D-B849-3C5DD5A78B2F}"/>
    <hyperlink ref="B350" r:id="rId334" display="OPG Veseli vrt, vl.S.Milenković" xr:uid="{7E3DCAB9-6A21-4563-B78E-2F118E055AFC}"/>
    <hyperlink ref="B347" r:id="rId335" xr:uid="{4DAFFFE6-F119-49B3-BA56-0CB17384AEA9}"/>
    <hyperlink ref="B324" r:id="rId336" display="Igor Staraj" xr:uid="{7E029E5B-097F-4523-A0B0-ECA8A61CE713}"/>
    <hyperlink ref="B328" r:id="rId337" display="Lorinda Gregović" xr:uid="{68BCEFB9-D238-4096-BBA9-3D579024B48C}"/>
    <hyperlink ref="B329" r:id="rId338" display="Srećko Valušek" xr:uid="{979F6F59-79F1-483E-9536-ECB655408B08}"/>
    <hyperlink ref="B341" r:id="rId339" xr:uid="{0935B40A-DB76-4830-90EA-514A92493BA6}"/>
    <hyperlink ref="B342" r:id="rId340" xr:uid="{706DCC44-0424-421F-920A-1834A88DFD5C}"/>
    <hyperlink ref="B345" r:id="rId341" xr:uid="{666CE730-91BC-4887-9A11-C1D6B7213CAE}"/>
    <hyperlink ref="B348" r:id="rId342" xr:uid="{8B3F7CC4-D5A7-4FD5-B6DB-62CB0FD21172}"/>
    <hyperlink ref="B349" r:id="rId343" xr:uid="{011CABA2-8FEB-42E8-9B97-342545F32FEF}"/>
    <hyperlink ref="B452" r:id="rId344" xr:uid="{F4233F09-E225-4002-9324-97E3CA54DBF8}"/>
    <hyperlink ref="B453" r:id="rId345" xr:uid="{E6E68237-715B-4E64-A372-C125AB71A936}"/>
    <hyperlink ref="B454" r:id="rId346" xr:uid="{98E1E0B9-72EF-4D60-B42C-5816452EABD3}"/>
    <hyperlink ref="B455" r:id="rId347" xr:uid="{829C991F-1415-409A-8C1D-757DF2615197}"/>
    <hyperlink ref="B457" r:id="rId348" xr:uid="{13B473E4-F482-451A-BA84-6502351B5402}"/>
    <hyperlink ref="B458" r:id="rId349" xr:uid="{6FCBE779-7198-42AA-BB84-A98500B96CAE}"/>
    <hyperlink ref="B451" r:id="rId350" display="OPG Daša Jurak-Pivotti" xr:uid="{965EA531-008E-4C84-AC4F-7937368EC9C5}"/>
    <hyperlink ref="B456" r:id="rId351" display="OPG Josip Tariba" xr:uid="{7608B7E7-70EE-4CDD-B332-0AE08357C603}"/>
    <hyperlink ref="B459" r:id="rId352" xr:uid="{2F2B56FB-BC71-4DE9-B101-0344360082AF}"/>
    <hyperlink ref="B460" r:id="rId353" xr:uid="{67708C92-0993-4349-A418-08DD9AA4CC56}"/>
    <hyperlink ref="B461" r:id="rId354" xr:uid="{12E21DC6-13BA-47DE-BF14-49D06AC729F7}"/>
    <hyperlink ref="B462" r:id="rId355" xr:uid="{6E6CE2FF-FD31-4708-B6E5-600D9D6EC11C}"/>
    <hyperlink ref="B497" r:id="rId356" xr:uid="{248D069C-5915-47C3-A84B-0CBC81C550A0}"/>
    <hyperlink ref="B463" r:id="rId357" display="Katja Lenac Pasarić" xr:uid="{ABEAED3A-75CE-411B-A4AA-0502F88B867A}"/>
    <hyperlink ref="B464" r:id="rId358" display="Ružica Gospić" xr:uid="{7FDFF9A5-D054-4230-A83E-18CC62522868}"/>
    <hyperlink ref="B465" r:id="rId359" display="Jelena Čanik" xr:uid="{4E274F59-31C9-437B-9197-56D0B5757830}"/>
    <hyperlink ref="B466" r:id="rId360" display="Nela Žiganto" xr:uid="{DC0A71AB-0043-49C3-8D71-7E54E768FAF5}"/>
    <hyperlink ref="B467" r:id="rId361" display="Deni Lončar" xr:uid="{531F80BE-0856-4880-9C2F-73027BB8A68B}"/>
    <hyperlink ref="B468" r:id="rId362" display="Mladen Perišić" xr:uid="{E6F67B4E-A410-4020-A653-54E4FD091D92}"/>
    <hyperlink ref="B469" r:id="rId363" display="Vedran Dujmović" xr:uid="{C262704E-6DCA-4708-90D0-534778F00411}"/>
    <hyperlink ref="B470" r:id="rId364" display="Mirko Čuljat" xr:uid="{491A7CB7-488C-4090-A69B-EE6DF2CFA303}"/>
    <hyperlink ref="B471" r:id="rId365" display="Gordana Begić" xr:uid="{8AE2F90D-8A92-4389-B477-FBA67B8BC54C}"/>
    <hyperlink ref="B472" r:id="rId366" display="David Dezso" xr:uid="{A247546F-227C-422A-8750-F5309FBC4B2C}"/>
    <hyperlink ref="B473" r:id="rId367" display="Damir Turkalj" xr:uid="{CD22D0BB-9FF2-4A05-98FE-399E497B6ACD}"/>
    <hyperlink ref="B474" r:id="rId368" display="Nada Smiljanić" xr:uid="{E00A3BD7-A1CD-4F9B-B8C9-6EC35B23114E}"/>
    <hyperlink ref="B475" r:id="rId369" display="Nada Galović" xr:uid="{8CCB8F43-598F-4828-B839-37EF962B3364}"/>
    <hyperlink ref="B476" r:id="rId370" display="Vilim Balzani" xr:uid="{710F5E0F-EAAA-4218-B455-6F299EB719A1}"/>
    <hyperlink ref="B478" r:id="rId371" display="Mira Juričić" xr:uid="{8D768590-C61E-406C-B734-8069D0F0A05A}"/>
    <hyperlink ref="B479" r:id="rId372" display="Ivan Birkić" xr:uid="{2B49E288-80A9-4815-9861-439CC69A55CD}"/>
    <hyperlink ref="B480" r:id="rId373" xr:uid="{250CDF48-B929-4EA4-9E30-8DF2530F7B53}"/>
    <hyperlink ref="B481" r:id="rId374" xr:uid="{3AF9F465-50BD-48AC-99FB-B5346C369C51}"/>
    <hyperlink ref="B482" r:id="rId375" xr:uid="{A964039F-701C-471E-8AA7-9F7B12110183}"/>
    <hyperlink ref="B483" r:id="rId376" xr:uid="{C63E2B0F-25EB-4978-BA84-B82EE6343E82}"/>
    <hyperlink ref="B484" r:id="rId377" display="Herman projektt d.o.o" xr:uid="{1ED86F2C-CB32-4B97-B2CB-1822DA425F17}"/>
    <hyperlink ref="B485" r:id="rId378" display="Erinko Malinarić" xr:uid="{561A599D-AB75-4B27-843F-373A82AA0932}"/>
    <hyperlink ref="B486" r:id="rId379" xr:uid="{378021BA-9240-48A7-BE5C-145A0E8BA0A0}"/>
    <hyperlink ref="B487" r:id="rId380" xr:uid="{8A3FEC1B-101F-44CA-8B8E-AEF2D5330A95}"/>
    <hyperlink ref="B488" r:id="rId381" xr:uid="{035A0CAC-6759-44F4-878E-082670479004}"/>
    <hyperlink ref="B489" r:id="rId382" xr:uid="{B3EDC129-241F-4613-AF14-C4BC56C7DEC9}"/>
    <hyperlink ref="B490" r:id="rId383" xr:uid="{E08B510D-823B-4C39-B4F0-D277866DB704}"/>
    <hyperlink ref="B491" r:id="rId384" xr:uid="{7398FF52-4C9B-438C-9957-B69466DC5D06}"/>
    <hyperlink ref="B492" r:id="rId385" xr:uid="{55224D04-DEBD-4B2D-BA76-9C7AA67CB833}"/>
    <hyperlink ref="B493" r:id="rId386" xr:uid="{E4412352-96B0-4E85-8976-33845752F787}"/>
    <hyperlink ref="B494" r:id="rId387" xr:uid="{58EE0344-C43A-444E-B9C4-08D8800EB276}"/>
    <hyperlink ref="B495" r:id="rId388" display="SOPG Dean Lukšić" xr:uid="{9B9545B3-FD44-4EB5-B42A-8B8F76FC013E}"/>
    <hyperlink ref="B496" r:id="rId389" display="Trophy, obrt, vl. I.Jušić" xr:uid="{E16A8415-1812-46D4-AF24-B4840E2D0894}"/>
    <hyperlink ref="B498" r:id="rId390" xr:uid="{BB9CDC58-AF63-4E98-9323-837FFB65F0B1}"/>
    <hyperlink ref="B499" r:id="rId391" xr:uid="{A874B2F4-EE14-4D71-BA32-CEEE90BF6053}"/>
    <hyperlink ref="B500" r:id="rId392" xr:uid="{BBA3A306-81CA-498A-9C4F-FEF5F30B92A9}"/>
    <hyperlink ref="B501" r:id="rId393" xr:uid="{264AA679-B860-409F-A692-49DD477E0E71}"/>
    <hyperlink ref="B502" r:id="rId394" xr:uid="{E701FB29-EF1E-48E0-A067-88D86E63F991}"/>
    <hyperlink ref="B503" r:id="rId395" xr:uid="{24944C7E-6084-47F0-B5BB-C8FC520DC3CD}"/>
    <hyperlink ref="B504" r:id="rId396" xr:uid="{047CF1FC-40C9-485D-B827-33AE0F013ACF}"/>
    <hyperlink ref="B505" r:id="rId397" xr:uid="{8D923A18-6990-45B5-99E2-230C87019E93}"/>
    <hyperlink ref="B506" r:id="rId398" xr:uid="{DF77E483-2ED1-4C9F-A980-9AD00576560F}"/>
    <hyperlink ref="B507" r:id="rId399" xr:uid="{AC061DC8-8DFB-4861-B600-51828323F9B3}"/>
    <hyperlink ref="B508" r:id="rId400" xr:uid="{6D4A150A-70C9-493D-9D3A-B19A0B5B1EAF}"/>
    <hyperlink ref="B509" r:id="rId401" xr:uid="{F5082F46-9F8A-4DB9-A458-C2CFC051AB1C}"/>
    <hyperlink ref="B510" r:id="rId402" xr:uid="{D805010F-4D5B-43B7-A9EE-35546E3EBBFB}"/>
    <hyperlink ref="B511" r:id="rId403" xr:uid="{571E2167-37B6-4BBA-9C2F-B060EFA3A662}"/>
    <hyperlink ref="B512" r:id="rId404" xr:uid="{4615A294-15C6-44C6-99D1-0F5224B3D7A8}"/>
    <hyperlink ref="B513" r:id="rId405" xr:uid="{F8C65C87-7A77-40BB-A3F6-104A765CD18E}"/>
    <hyperlink ref="B514" r:id="rId406" xr:uid="{8399918C-5197-4D3E-BC73-919E35B96782}"/>
    <hyperlink ref="B515" r:id="rId407" xr:uid="{C14C41FD-6DCE-4F4E-A399-C5E7AB9D34D3}"/>
    <hyperlink ref="B516" r:id="rId408" display="Master gips, obrt, vl.A.Šebenik" xr:uid="{D1D99AFE-7AF9-4F14-A43D-230D12FA8A12}"/>
    <hyperlink ref="B517" r:id="rId409" display="SOPG Nevia Kružić" xr:uid="{22E86DD4-5AEF-4C5C-9385-56E557C87D15}"/>
    <hyperlink ref="B521" r:id="rId410" display="The fitness lab, obrt, vl. M.Galotoo" xr:uid="{3855E390-3F20-4DB0-B52E-36AE7759CEB6}"/>
    <hyperlink ref="B522" r:id="rId411" xr:uid="{C29D8CAA-99C5-4ADF-8858-18C68DF8D85A}"/>
    <hyperlink ref="B523" r:id="rId412" xr:uid="{742822FB-4F69-493B-B712-E4D0CC65ED18}"/>
    <hyperlink ref="B524" r:id="rId413" xr:uid="{0512EDE0-1D77-457C-97E9-83B66CF7B257}"/>
    <hyperlink ref="B525" r:id="rId414" display="SOPG Alen Beletić" xr:uid="{E83CFEFD-F79D-4B5B-9B1F-1BA4552D8028}"/>
    <hyperlink ref="B526" r:id="rId415" display="SOPG Vilim Simone" xr:uid="{3FC71291-F8F7-4130-9AA8-CB3ED820C271}"/>
    <hyperlink ref="B527" r:id="rId416" xr:uid="{29A79F7F-58EE-445F-97FD-E47450FE6FE8}"/>
    <hyperlink ref="B528" r:id="rId417" display="SOPG Nada Galović" xr:uid="{595B937B-2B91-460E-9634-12F9F57E8B52}"/>
    <hyperlink ref="B529" r:id="rId418" xr:uid="{B31A1167-3C22-4E14-A6DE-10763ED7BA0A}"/>
    <hyperlink ref="B530" r:id="rId419" xr:uid="{1C45CD5C-F782-49F5-BA8D-2C1067662A91}"/>
    <hyperlink ref="B531" r:id="rId420" display="Pčelar Ranko Jančić" xr:uid="{63FB22B9-8C18-4FED-8CAC-768E5162D9CA}"/>
    <hyperlink ref="B532" r:id="rId421" xr:uid="{10B1BE74-C3DC-41CE-8F4A-81C5167F0105}"/>
    <hyperlink ref="B533" r:id="rId422" xr:uid="{B428A308-5C7F-4119-AF56-C038D57707D4}"/>
    <hyperlink ref="B534" r:id="rId423" xr:uid="{910F1E9C-80CF-4475-9E4B-62B6469D51B2}"/>
    <hyperlink ref="B535" r:id="rId424" display="Opatija stan. Obrt, vl.M.Hrebak" xr:uid="{970DDDF6-64BD-427E-BBFF-A61CE8F9D04B}"/>
    <hyperlink ref="B536" r:id="rId425" xr:uid="{8B8BF4A5-A757-477B-9E50-3B78B9814C90}"/>
    <hyperlink ref="B537" r:id="rId426" xr:uid="{F2180E19-C840-46FC-AA42-FAAC94069BED}"/>
    <hyperlink ref="B538" r:id="rId427" display="Bonaca, obrt, vl.E.Zadković" xr:uid="{FD0E4539-B950-4F40-BF6C-FFD327B3C9E1}"/>
    <hyperlink ref="B539" r:id="rId428" xr:uid="{15FBEF44-C6BB-4A64-A365-654992DFA78A}"/>
    <hyperlink ref="B540" r:id="rId429" xr:uid="{BC003CF4-74EA-4352-86DC-F4912BD5A173}"/>
    <hyperlink ref="B541" r:id="rId430" xr:uid="{83F9067A-CBA2-4604-9D63-D0C44DCAE89B}"/>
    <hyperlink ref="B542" r:id="rId431" xr:uid="{DB7A0041-E411-4F1D-818E-18202CE5578A}"/>
    <hyperlink ref="B543" r:id="rId432" xr:uid="{EFE57207-89C2-4161-BF22-5C86598345A1}"/>
    <hyperlink ref="B544" r:id="rId433" xr:uid="{3D74A6CB-30B2-4C35-AE72-D380F491CCD1}"/>
    <hyperlink ref="B545" r:id="rId434" xr:uid="{B4F27ED7-B4C2-4F4D-B101-98F64E45539B}"/>
    <hyperlink ref="B546:B547" r:id="rId435" display="Inicio consulting d.o.o.                              " xr:uid="{8B5E3DDE-D8FE-4C0C-9259-E010F616344C}"/>
    <hyperlink ref="B548" r:id="rId436" xr:uid="{C14D7F7C-C257-401B-9E1B-0FD8BBFBBEB4}"/>
    <hyperlink ref="B549" r:id="rId437" xr:uid="{883A66F2-0428-4E39-8AD2-B3588470484B}"/>
    <hyperlink ref="B550" r:id="rId438" display="Kindin, obrt, vl.S.Kunić" xr:uid="{87B92938-28D3-4D72-A3CB-DBFFC1CD4726}"/>
    <hyperlink ref="B551" r:id="rId439" display="Kindin, obrt, vl.S.Kunić" xr:uid="{ED1C3650-DA9B-4277-B725-ACD231CB9922}"/>
    <hyperlink ref="B552" r:id="rId440" display="SOPG Furlanić Lučijano" xr:uid="{9336B42D-2E65-4D0D-96FD-D47F1FF645DA}"/>
    <hyperlink ref="B553" r:id="rId441" display="Katja Lenac Pasarić" xr:uid="{F365AD48-D8D9-42C5-8CB7-044E9526FBCB}"/>
    <hyperlink ref="B554" r:id="rId442" xr:uid="{B2F4E834-037A-4C0D-AD9A-1DD6F4314FAC}"/>
    <hyperlink ref="B555" r:id="rId443" xr:uid="{7C24C2EA-8F60-4A9B-855C-0523444992AF}"/>
    <hyperlink ref="B556" r:id="rId444" display="OPG Camelliata, vl. I.Ćulumović" xr:uid="{0EACC8CE-0B6F-460A-9A66-3223C815791E}"/>
    <hyperlink ref="B557" r:id="rId445" display="Laura Ambrozić Pavković" xr:uid="{90CFBBBD-0060-4C5D-B80E-F7D1D94D7454}"/>
    <hyperlink ref="B558" r:id="rId446" display="Lidija Gržinić" xr:uid="{CD45F59B-8E0C-4280-95D4-51D24C66DD38}"/>
    <hyperlink ref="B559" r:id="rId447" display="Maja Brkljačić" xr:uid="{710A2588-37A4-4334-B936-F7B5B2644073}"/>
    <hyperlink ref="B560" r:id="rId448" display="Nataša Cucančić - Zahirović" xr:uid="{62164E63-CFCE-4B68-BC5E-CB015EA2CAC8}"/>
    <hyperlink ref="B561" r:id="rId449" display="Suzana Škarica Stupčić" xr:uid="{89D397FB-2EAA-4287-9718-AD3133778852}"/>
    <hyperlink ref="B562" r:id="rId450" xr:uid="{7CE412F8-BD5F-41A0-A52A-58F7A7150C37}"/>
    <hyperlink ref="B563" r:id="rId451" xr:uid="{7AAF9862-79EE-4450-86B6-775956932996}"/>
    <hyperlink ref="B564" r:id="rId452" xr:uid="{0812A2A3-4BAF-49E3-807C-C026EA308210}"/>
    <hyperlink ref="B565" r:id="rId453" xr:uid="{DAAA0C05-5FA3-4712-B812-5C396C548C0D}"/>
    <hyperlink ref="B566" r:id="rId454" xr:uid="{3725FE01-6AB6-423A-96EA-30F4702D2932}"/>
  </hyperlinks>
  <pageMargins left="0.31496062992125984" right="0.31496062992125984" top="0.35433070866141736" bottom="0.35433070866141736" header="0.31496062992125984" footer="0.31496062992125984"/>
  <pageSetup paperSize="9" scale="70" orientation="landscape" horizontalDpi="0" verticalDpi="0" r:id="rId4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 Šepac</dc:creator>
  <cp:lastModifiedBy>Natasa Klepac</cp:lastModifiedBy>
  <cp:lastPrinted>2026-03-18T09:34:26Z</cp:lastPrinted>
  <dcterms:created xsi:type="dcterms:W3CDTF">2026-03-18T09:33:44Z</dcterms:created>
  <dcterms:modified xsi:type="dcterms:W3CDTF">2026-03-26T14:14:04Z</dcterms:modified>
</cp:coreProperties>
</file>